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filterPrivacy="1" codeName="ThisWorkbook"/>
  <xr:revisionPtr revIDLastSave="0" documentId="13_ncr:1_{90BF47DD-D40B-1A42-9DFE-4927DE7ECD02}" xr6:coauthVersionLast="36" xr6:coauthVersionMax="40" xr10:uidLastSave="{00000000-0000-0000-0000-000000000000}"/>
  <bookViews>
    <workbookView xWindow="12560" yWindow="460" windowWidth="21040" windowHeight="1898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s>
  <definedNames>
    <definedName name="_xlnm.Print_Area" localSheetId="0">'1'!$A$1:$Z$45</definedName>
    <definedName name="_xlnm.Print_Area" localSheetId="9">'10'!$A$1:$Z$45</definedName>
    <definedName name="_xlnm.Print_Area" localSheetId="10">'11'!$A$1:$Z$45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81029"/>
</workbook>
</file>

<file path=xl/calcChain.xml><?xml version="1.0" encoding="utf-8"?>
<calcChain xmlns="http://schemas.openxmlformats.org/spreadsheetml/2006/main">
  <c r="C28" i="48" l="1"/>
  <c r="A1" i="49" l="1"/>
  <c r="A1" i="48"/>
  <c r="A1" i="47"/>
  <c r="A1" i="46"/>
  <c r="A1" i="45"/>
  <c r="A1" i="44"/>
  <c r="A1" i="43"/>
  <c r="A1" i="42"/>
  <c r="A1" i="41"/>
  <c r="A1" i="40"/>
  <c r="A1" i="1" l="1"/>
  <c r="A10" i="49" l="1"/>
  <c r="A10" i="48"/>
  <c r="A10" i="47"/>
  <c r="A10" i="46"/>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C10" i="49" l="1"/>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49" l="1"/>
  <c r="E9" i="49"/>
  <c r="G10" i="48"/>
  <c r="E9" i="48"/>
  <c r="G10" i="47"/>
  <c r="E9" i="47"/>
  <c r="G10" i="46"/>
  <c r="E9" i="46"/>
  <c r="G10" i="45"/>
  <c r="E9" i="45"/>
  <c r="G10" i="44"/>
  <c r="E9" i="44"/>
  <c r="G10" i="43"/>
  <c r="E9" i="43"/>
  <c r="G10" i="42"/>
  <c r="E9" i="42"/>
  <c r="G10" i="41"/>
  <c r="E9" i="41"/>
  <c r="E10" i="40"/>
  <c r="C9" i="40"/>
  <c r="C10" i="1"/>
  <c r="I10" i="49" l="1"/>
  <c r="G9" i="49"/>
  <c r="I10" i="48"/>
  <c r="G9" i="48"/>
  <c r="I10" i="47"/>
  <c r="G9" i="47"/>
  <c r="I10" i="46"/>
  <c r="G9" i="46"/>
  <c r="I10" i="45"/>
  <c r="G9" i="45"/>
  <c r="I10" i="44"/>
  <c r="G9" i="44"/>
  <c r="I10" i="43"/>
  <c r="G9" i="43"/>
  <c r="I10" i="42"/>
  <c r="G9" i="42"/>
  <c r="I10" i="41"/>
  <c r="G9" i="41"/>
  <c r="G10" i="40"/>
  <c r="E9" i="40"/>
  <c r="E10" i="1"/>
  <c r="C9" i="1"/>
  <c r="K10" i="49" l="1"/>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9" l="1"/>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9" l="1"/>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<sst xmlns="http://schemas.openxmlformats.org/spreadsheetml/2006/main" count="112" uniqueCount="59">
  <si>
    <t>Notes</t>
  </si>
  <si>
    <t>Year</t>
  </si>
  <si>
    <t>Start Month</t>
  </si>
  <si>
    <t>Start Day of Week</t>
  </si>
  <si>
    <t>https://www.vertex42.com/calendars/</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</si>
  <si>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</si>
  <si>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</si>
  <si>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</si>
  <si>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</si>
  <si>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</si>
  <si>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</si>
  <si>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</si>
  <si>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</si>
  <si>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CALENDAR TEMPLATES by Vertex42.com</t>
  </si>
  <si>
    <t xml:space="preserve">Labor Day </t>
  </si>
  <si>
    <t>Tagging 6-9pm</t>
  </si>
  <si>
    <t>Tagging 10am-4pm</t>
  </si>
  <si>
    <t xml:space="preserve">Mothers Day </t>
  </si>
  <si>
    <t>Branch Meeting 7pm</t>
  </si>
  <si>
    <t>Registration 6-8pm</t>
  </si>
  <si>
    <t xml:space="preserve">First Night Cadets </t>
  </si>
  <si>
    <t xml:space="preserve">ANNUAL! </t>
  </si>
  <si>
    <t>Halloween</t>
  </si>
  <si>
    <t>NO CADETS!</t>
  </si>
  <si>
    <t xml:space="preserve">Thanksgiving </t>
  </si>
  <si>
    <t xml:space="preserve">Rememberance Day </t>
  </si>
  <si>
    <t xml:space="preserve">Poppy Tagging </t>
  </si>
  <si>
    <t xml:space="preserve">Rememberance Day Ceremony </t>
  </si>
  <si>
    <t xml:space="preserve">at NLCC Enterprise </t>
  </si>
  <si>
    <t xml:space="preserve">NO CADETS </t>
  </si>
  <si>
    <t>MARCH BREAK</t>
  </si>
  <si>
    <t xml:space="preserve">NO Cadets </t>
  </si>
  <si>
    <t xml:space="preserve">Family Day </t>
  </si>
  <si>
    <t xml:space="preserve">Good Friday </t>
  </si>
  <si>
    <t xml:space="preserve">Holiday Party </t>
  </si>
  <si>
    <t>First Day Back to Cadets!</t>
  </si>
  <si>
    <t xml:space="preserve">Branch &amp; Officers Meeting </t>
  </si>
  <si>
    <t xml:space="preserve">6pm at 497 Wilson </t>
  </si>
  <si>
    <t xml:space="preserve">Branch AGM </t>
  </si>
  <si>
    <t>HOLIDAY BREAK</t>
  </si>
  <si>
    <t>SPRING CAMP!</t>
  </si>
  <si>
    <t xml:space="preserve">Pick Tagging Locations </t>
  </si>
  <si>
    <t>Tagging Committee Meet</t>
  </si>
  <si>
    <t xml:space="preserve">Valentines Day </t>
  </si>
  <si>
    <t>TBC</t>
  </si>
  <si>
    <t>Ceremonial Division's</t>
  </si>
  <si>
    <t>Dufferin &amp; Eglinton Legion</t>
  </si>
  <si>
    <t xml:space="preserve">Dufferin &amp; Eglinton Legion	</t>
  </si>
  <si>
    <t>Part II Training 2pm -6pm</t>
  </si>
  <si>
    <t>Notes: Senior Hands Camp will be this month date TBC</t>
  </si>
  <si>
    <t>OTC for Officere date and location TBC</t>
  </si>
  <si>
    <t>Dufferin and Eglinton Legion</t>
  </si>
  <si>
    <t>Branch Inspection</t>
  </si>
  <si>
    <t xml:space="preserve">Notes: Semaphore Weekend to be confirmed </t>
  </si>
  <si>
    <t xml:space="preserve">Notes: Part II Training TBC </t>
  </si>
  <si>
    <t xml:space="preserve">Competition Dates to be confirmed </t>
  </si>
  <si>
    <t xml:space="preserve">Provincials TBC </t>
  </si>
  <si>
    <t>Notes Part II Training TBC</t>
  </si>
  <si>
    <t xml:space="preserve">TBD Special Activity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</si>
</sst>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4">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2"/>
      <color theme="0"/>
      <name val="Calibri"/>
      <family val="2"/>
      <scheme val="minor"/>
    </font>
    <font>
      <sz val="9"/>
      <name val="Calibri"/>
      <family val="2"/>
      <scheme val="minor"/>
    </font>
    <font>
      <sz val="11"/>
      <name val="Calibri"/>
      <family val="2"/>
      <scheme val="minor"/>
    </font>
    <font>
      <b/>
      <sz val="14"/>
      <color theme="0"/>
      <name val="Calibri"/>
      <family val="2"/>
      <scheme val="minor"/>
    </font>
    <font>
      <sz val="8"/>
      <color theme="0"/>
      <name val="Calibri"/>
      <family val="2"/>
      <scheme val="minor"/>
    </font>
    <font>
      <b/>
      <sz val="14"/>
      <color theme="4" tint="-0.249977111117893"/>
      <name val="Calibri"/>
      <family val="2"/>
      <scheme val="minor"/>
    </font>
    <font>
      <sz val="12"/>
      <name val="Calibri"/>
      <family val="2"/>
      <scheme val="minor"/>
    </font>
    <font>
      <sz val="14"/>
      <name val="Calibri"/>
      <family val="2"/>
      <scheme val="minor"/>
    </font>
    <font>
      <b/>
      <sz val="12"/>
      <name val="Calibri"/>
      <family val="2"/>
      <scheme val="minor"/>
    </font>
    <font>
      <b/>
      <sz val="8"/>
      <name val="Calibri"/>
      <family val="2"/>
      <scheme val="minor"/>
    </font>
    <font>
      <b/>
      <sz val="11"/>
      <name val="Calibri"/>
      <family val="2"/>
      <scheme val="minor"/>
    </font>
    <font>
      <sz val="10"/>
      <color theme="0"/>
      <name val="Calibri (Body)_x0000_"/>
    </font>
    <font>
      <sz val="16"/>
      <name val="Calibri"/>
      <family val="2"/>
      <scheme val="minor"/>
    </font>
    <font>
      <sz val="18"/>
      <color theme="1"/>
      <name val="Calibri"/>
      <family val="2"/>
      <scheme val="minor"/>
    </font>
    <font>
      <sz val="8"/>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2F2F2"/>
        <bgColor rgb="FF000000"/>
      </patternFill>
    </fill>
  </fills>
  <borders count="16">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indexed="64"/>
      </right>
      <top/>
      <bottom/>
      <diagonal/>
    </border>
    <border>
      <left style="thin">
        <color rgb="FF808080"/>
      </left>
      <right/>
      <top/>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4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164" fontId="32" fillId="6" borderId="1" xfId="0" applyNumberFormat="1" applyFont="1" applyFill="1" applyBorder="1" applyAlignment="1">
      <alignment horizontal="center" vertical="center" shrinkToFit="1"/>
    </xf>
    <xf numFmtId="0" fontId="33" fillId="6" borderId="7" xfId="0" applyNumberFormat="1" applyFont="1" applyFill="1" applyBorder="1" applyAlignment="1">
      <alignment horizontal="left" vertical="center" shrinkToFit="1"/>
    </xf>
    <xf numFmtId="0" fontId="33" fillId="6" borderId="2" xfId="0" applyNumberFormat="1" applyFont="1" applyFill="1" applyBorder="1" applyAlignment="1">
      <alignment horizontal="left" vertical="center" shrinkToFit="1"/>
    </xf>
    <xf numFmtId="164" fontId="34" fillId="6" borderId="1" xfId="0" applyNumberFormat="1" applyFont="1" applyFill="1" applyBorder="1" applyAlignment="1">
      <alignment horizontal="center" vertical="center" shrinkToFit="1"/>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12" fillId="0" borderId="0" xfId="0" applyFont="1" applyFill="1" applyBorder="1" applyAlignment="1">
      <alignment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0" fontId="31" fillId="0" borderId="3"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30" fillId="0" borderId="5" xfId="0" applyNumberFormat="1" applyFont="1" applyFill="1" applyBorder="1" applyAlignment="1">
      <alignment horizontal="center" vertical="center"/>
    </xf>
    <xf numFmtId="0" fontId="30" fillId="0" borderId="6"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35" fillId="6" borderId="3" xfId="0" applyNumberFormat="1" applyFont="1" applyFill="1" applyBorder="1" applyAlignment="1">
      <alignment horizontal="center" vertical="center"/>
    </xf>
    <xf numFmtId="0" fontId="35" fillId="6" borderId="0" xfId="0" applyNumberFormat="1" applyFont="1" applyFill="1" applyBorder="1" applyAlignment="1">
      <alignment horizontal="center" vertical="center"/>
    </xf>
    <xf numFmtId="0" fontId="35" fillId="6" borderId="4" xfId="0" applyNumberFormat="1" applyFont="1" applyFill="1" applyBorder="1" applyAlignment="1">
      <alignment horizontal="center" vertical="center"/>
    </xf>
    <xf numFmtId="0" fontId="37" fillId="0" borderId="3" xfId="0" applyNumberFormat="1" applyFont="1" applyFill="1" applyBorder="1" applyAlignment="1">
      <alignment horizontal="center" vertical="center"/>
    </xf>
    <xf numFmtId="0" fontId="37" fillId="0" borderId="4" xfId="0" applyNumberFormat="1" applyFont="1" applyFill="1" applyBorder="1" applyAlignment="1">
      <alignment horizontal="center" vertical="center"/>
    </xf>
    <xf numFmtId="0" fontId="12" fillId="3" borderId="3" xfId="0" applyNumberFormat="1" applyFont="1" applyFill="1" applyBorder="1" applyAlignment="1">
      <alignment horizontal="center" vertical="center"/>
    </xf>
    <xf numFmtId="0" fontId="12" fillId="3" borderId="0" xfId="0" applyNumberFormat="1" applyFont="1" applyFill="1" applyBorder="1" applyAlignment="1">
      <alignment horizontal="center" vertical="center"/>
    </xf>
    <xf numFmtId="0" fontId="6" fillId="3" borderId="14" xfId="0" applyNumberFormat="1" applyFont="1" applyFill="1" applyBorder="1" applyAlignment="1">
      <alignment horizontal="center" vertical="center"/>
    </xf>
    <xf numFmtId="0" fontId="27" fillId="3" borderId="3" xfId="0" applyNumberFormat="1" applyFont="1" applyFill="1" applyBorder="1" applyAlignment="1">
      <alignment horizontal="center" vertical="center"/>
    </xf>
    <xf numFmtId="0" fontId="27" fillId="3" borderId="0" xfId="0" applyNumberFormat="1" applyFont="1" applyFill="1" applyBorder="1" applyAlignment="1">
      <alignment horizontal="center" vertical="center"/>
    </xf>
    <xf numFmtId="0" fontId="27" fillId="3" borderId="4" xfId="0" applyNumberFormat="1" applyFont="1" applyFill="1" applyBorder="1" applyAlignment="1">
      <alignment horizontal="center" vertical="center"/>
    </xf>
    <xf numFmtId="0" fontId="27" fillId="0" borderId="3" xfId="0" applyNumberFormat="1" applyFont="1" applyFill="1" applyBorder="1" applyAlignment="1">
      <alignment horizontal="center" vertical="center"/>
    </xf>
    <xf numFmtId="0" fontId="27" fillId="0" borderId="4" xfId="0" applyNumberFormat="1" applyFont="1" applyFill="1" applyBorder="1" applyAlignment="1">
      <alignment horizontal="center" vertical="center"/>
    </xf>
    <xf numFmtId="0" fontId="35" fillId="0" borderId="3" xfId="0" applyNumberFormat="1" applyFont="1" applyFill="1" applyBorder="1" applyAlignment="1">
      <alignment horizontal="center" vertical="center"/>
    </xf>
    <xf numFmtId="0" fontId="35" fillId="0" borderId="4" xfId="0" applyNumberFormat="1" applyFont="1" applyFill="1" applyBorder="1" applyAlignment="1">
      <alignment horizontal="center" vertical="center"/>
    </xf>
    <xf numFmtId="0" fontId="38" fillId="0" borderId="3" xfId="0" applyNumberFormat="1" applyFont="1" applyFill="1" applyBorder="1" applyAlignment="1">
      <alignment horizontal="center" vertical="center"/>
    </xf>
    <xf numFmtId="0" fontId="38"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39" fillId="0" borderId="4" xfId="0" applyNumberFormat="1" applyFont="1" applyFill="1" applyBorder="1" applyAlignment="1">
      <alignment horizontal="center" vertical="center"/>
    </xf>
    <xf numFmtId="0" fontId="40" fillId="4" borderId="3" xfId="0" applyNumberFormat="1" applyFont="1" applyFill="1" applyBorder="1" applyAlignment="1">
      <alignment horizontal="center" vertical="center"/>
    </xf>
    <xf numFmtId="0" fontId="12" fillId="4" borderId="0" xfId="0" applyNumberFormat="1" applyFont="1" applyFill="1" applyBorder="1" applyAlignment="1">
      <alignment horizontal="center" vertical="center"/>
    </xf>
    <xf numFmtId="0" fontId="12" fillId="4" borderId="4" xfId="0" applyNumberFormat="1" applyFont="1" applyFill="1" applyBorder="1" applyAlignment="1">
      <alignment horizontal="center" vertical="center"/>
    </xf>
    <xf numFmtId="0" fontId="29" fillId="4" borderId="3" xfId="0" applyNumberFormat="1" applyFont="1" applyFill="1" applyBorder="1" applyAlignment="1">
      <alignment horizontal="center" vertical="center"/>
    </xf>
    <xf numFmtId="0" fontId="29" fillId="4" borderId="0" xfId="0" applyNumberFormat="1" applyFont="1" applyFill="1" applyBorder="1" applyAlignment="1">
      <alignment horizontal="center" vertical="center"/>
    </xf>
    <xf numFmtId="0" fontId="29" fillId="4" borderId="4" xfId="0" applyNumberFormat="1" applyFont="1" applyFill="1" applyBorder="1" applyAlignment="1">
      <alignment horizontal="center" vertical="center"/>
    </xf>
    <xf numFmtId="0" fontId="30" fillId="0" borderId="3" xfId="0" applyNumberFormat="1" applyFont="1" applyFill="1" applyBorder="1" applyAlignment="1">
      <alignment horizontal="center" vertical="center"/>
    </xf>
    <xf numFmtId="0" fontId="30" fillId="0" borderId="4" xfId="0" applyNumberFormat="1" applyFont="1" applyFill="1" applyBorder="1" applyAlignment="1">
      <alignment horizontal="center" vertical="center"/>
    </xf>
    <xf numFmtId="0" fontId="43" fillId="7" borderId="15" xfId="0" applyFont="1" applyFill="1" applyBorder="1" applyAlignment="1">
      <alignment horizontal="center" vertical="center"/>
    </xf>
    <xf numFmtId="0" fontId="43" fillId="7" borderId="0" xfId="0" applyFont="1" applyFill="1" applyBorder="1" applyAlignment="1">
      <alignment horizontal="center" vertical="center"/>
    </xf>
    <xf numFmtId="0" fontId="27" fillId="6" borderId="3" xfId="0" applyNumberFormat="1" applyFont="1" applyFill="1" applyBorder="1" applyAlignment="1">
      <alignment horizontal="center" vertical="center"/>
    </xf>
    <xf numFmtId="0" fontId="27" fillId="6" borderId="0" xfId="0" applyNumberFormat="1" applyFont="1" applyFill="1" applyBorder="1" applyAlignment="1">
      <alignment horizontal="center" vertical="center"/>
    </xf>
    <xf numFmtId="0" fontId="27" fillId="6" borderId="4"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5" borderId="3" xfId="0" applyNumberFormat="1" applyFont="1" applyFill="1" applyBorder="1" applyAlignment="1">
      <alignment horizontal="center" vertical="center"/>
    </xf>
    <xf numFmtId="0" fontId="12" fillId="5" borderId="0" xfId="0" applyNumberFormat="1" applyFont="1" applyFill="1" applyBorder="1" applyAlignment="1">
      <alignment horizontal="center" vertical="center"/>
    </xf>
    <xf numFmtId="0" fontId="12" fillId="5" borderId="4" xfId="0" applyNumberFormat="1" applyFont="1" applyFill="1" applyBorder="1" applyAlignment="1">
      <alignment horizontal="center" vertical="center"/>
    </xf>
    <xf numFmtId="164" fontId="34" fillId="6" borderId="1" xfId="0" applyNumberFormat="1" applyFont="1" applyFill="1" applyBorder="1" applyAlignment="1">
      <alignment horizontal="center" vertical="center" shrinkToFit="1"/>
    </xf>
    <xf numFmtId="164" fontId="34" fillId="6" borderId="7" xfId="0" applyNumberFormat="1" applyFont="1" applyFill="1" applyBorder="1" applyAlignment="1">
      <alignment horizontal="center" vertical="center" shrinkToFit="1"/>
    </xf>
    <xf numFmtId="0" fontId="5" fillId="6" borderId="7" xfId="0" applyNumberFormat="1" applyFont="1" applyFill="1" applyBorder="1" applyAlignment="1">
      <alignment horizontal="left" vertical="center" shrinkToFit="1"/>
    </xf>
    <xf numFmtId="0" fontId="5" fillId="6" borderId="2" xfId="0" applyNumberFormat="1"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164" fontId="4" fillId="6" borderId="7" xfId="0" applyNumberFormat="1" applyFont="1" applyFill="1" applyBorder="1" applyAlignment="1">
      <alignment horizontal="center" vertical="center" shrinkToFit="1"/>
    </xf>
    <xf numFmtId="0" fontId="6" fillId="6" borderId="3" xfId="0" applyNumberFormat="1" applyFont="1" applyFill="1" applyBorder="1" applyAlignment="1">
      <alignment horizontal="center" vertical="center"/>
    </xf>
    <xf numFmtId="0" fontId="6" fillId="6" borderId="0" xfId="0" applyNumberFormat="1" applyFont="1" applyFill="1" applyBorder="1" applyAlignment="1">
      <alignment horizontal="center" vertical="center"/>
    </xf>
    <xf numFmtId="0" fontId="6" fillId="6" borderId="4" xfId="0" applyNumberFormat="1" applyFont="1" applyFill="1" applyBorder="1" applyAlignment="1">
      <alignment horizontal="center" vertical="center"/>
    </xf>
    <xf numFmtId="0" fontId="41" fillId="6" borderId="3" xfId="0" applyNumberFormat="1" applyFont="1" applyFill="1" applyBorder="1" applyAlignment="1">
      <alignment horizontal="center" vertical="center"/>
    </xf>
    <xf numFmtId="0" fontId="41" fillId="6" borderId="0" xfId="0" applyNumberFormat="1" applyFont="1" applyFill="1" applyBorder="1" applyAlignment="1">
      <alignment horizontal="center" vertical="center"/>
    </xf>
    <xf numFmtId="0" fontId="41" fillId="6" borderId="4" xfId="0" applyNumberFormat="1" applyFont="1" applyFill="1" applyBorder="1" applyAlignment="1">
      <alignment horizontal="center" vertical="center"/>
    </xf>
    <xf numFmtId="0" fontId="6" fillId="6" borderId="5" xfId="0" applyNumberFormat="1" applyFont="1" applyFill="1" applyBorder="1" applyAlignment="1">
      <alignment horizontal="center" vertical="center"/>
    </xf>
    <xf numFmtId="0" fontId="6" fillId="6" borderId="8" xfId="0" applyNumberFormat="1" applyFont="1" applyFill="1" applyBorder="1" applyAlignment="1">
      <alignment horizontal="center" vertical="center"/>
    </xf>
    <xf numFmtId="0" fontId="6" fillId="6" borderId="6" xfId="0" applyNumberFormat="1" applyFont="1" applyFill="1" applyBorder="1" applyAlignment="1">
      <alignment horizontal="center" vertical="center"/>
    </xf>
    <xf numFmtId="0" fontId="33" fillId="6" borderId="3" xfId="0" applyNumberFormat="1" applyFont="1" applyFill="1" applyBorder="1" applyAlignment="1">
      <alignment horizontal="center" vertical="center"/>
    </xf>
    <xf numFmtId="0" fontId="33" fillId="6" borderId="0" xfId="0" applyNumberFormat="1" applyFont="1" applyFill="1" applyBorder="1" applyAlignment="1">
      <alignment horizontal="center" vertical="center"/>
    </xf>
    <xf numFmtId="0" fontId="33" fillId="6" borderId="4" xfId="0" applyNumberFormat="1" applyFont="1" applyFill="1" applyBorder="1" applyAlignment="1">
      <alignment horizontal="center" vertical="center"/>
    </xf>
    <xf numFmtId="0" fontId="42" fillId="6" borderId="3" xfId="0" applyNumberFormat="1" applyFont="1" applyFill="1" applyBorder="1" applyAlignment="1">
      <alignment horizontal="center" vertical="center"/>
    </xf>
    <xf numFmtId="0" fontId="42" fillId="6" borderId="0" xfId="0" applyNumberFormat="1" applyFont="1" applyFill="1" applyBorder="1" applyAlignment="1">
      <alignment horizontal="center" vertical="center"/>
    </xf>
    <xf numFmtId="0" fontId="42" fillId="6" borderId="4" xfId="0" applyNumberFormat="1" applyFont="1" applyFill="1" applyBorder="1" applyAlignment="1">
      <alignment horizontal="center" vertical="center"/>
    </xf>
    <xf numFmtId="0" fontId="33" fillId="6" borderId="5" xfId="0" applyNumberFormat="1" applyFont="1" applyFill="1" applyBorder="1" applyAlignment="1">
      <alignment horizontal="center" vertical="center"/>
    </xf>
    <xf numFmtId="0" fontId="33" fillId="6" borderId="8" xfId="0" applyNumberFormat="1" applyFont="1" applyFill="1" applyBorder="1" applyAlignment="1">
      <alignment horizontal="center" vertical="center"/>
    </xf>
    <xf numFmtId="0" fontId="33" fillId="6" borderId="6" xfId="0" applyNumberFormat="1" applyFont="1" applyFill="1" applyBorder="1" applyAlignment="1">
      <alignment horizontal="center" vertical="center"/>
    </xf>
    <xf numFmtId="0" fontId="36" fillId="3" borderId="3" xfId="0" applyNumberFormat="1" applyFont="1" applyFill="1" applyBorder="1" applyAlignment="1">
      <alignment horizontal="center" vertical="center"/>
    </xf>
    <xf numFmtId="0" fontId="36" fillId="3" borderId="0" xfId="0" applyNumberFormat="1" applyFont="1" applyFill="1" applyBorder="1" applyAlignment="1">
      <alignment horizontal="center" vertical="center"/>
    </xf>
    <xf numFmtId="0" fontId="36" fillId="3" borderId="4" xfId="0" applyNumberFormat="1" applyFont="1" applyFill="1" applyBorder="1" applyAlignment="1">
      <alignment horizontal="center" vertical="center"/>
    </xf>
    <xf numFmtId="0" fontId="31" fillId="3" borderId="3" xfId="0" applyNumberFormat="1" applyFont="1" applyFill="1" applyBorder="1" applyAlignment="1">
      <alignment horizontal="center" vertical="center"/>
    </xf>
    <xf numFmtId="0" fontId="31" fillId="3" borderId="0" xfId="0" applyNumberFormat="1" applyFont="1" applyFill="1" applyBorder="1" applyAlignment="1">
      <alignment horizontal="center" vertical="center"/>
    </xf>
    <xf numFmtId="0" fontId="31" fillId="3" borderId="4" xfId="0" applyNumberFormat="1"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workbookViewId="0">
      <selection activeCell="B47" sqref="B47"/>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 min="27" max="27" width="7.5" customWidth="1"/>
    <col min="28" max="28" width="6.5" customWidth="1"/>
    <col min="29" max="29" width="17.1640625" customWidth="1"/>
    <col min="30" max="30" width="10.33203125" customWidth="1"/>
  </cols>
  <sheetData>
    <row r="1" spans="1:32" s="4" customFormat="1" ht="15" customHeight="1">
      <c r="A1" s="72">
        <f>DATE(AD18,AD20,1)</f>
        <v>43678</v>
      </c>
      <c r="B1" s="72"/>
      <c r="C1" s="72"/>
      <c r="D1" s="72"/>
      <c r="E1" s="72"/>
      <c r="F1" s="72"/>
      <c r="G1" s="72"/>
      <c r="H1" s="72"/>
      <c r="I1" s="16"/>
      <c r="J1" s="16"/>
      <c r="K1" s="75">
        <f>DATE(YEAR(A1),MONTH(A1)-1,1)</f>
        <v>43647</v>
      </c>
      <c r="L1" s="75"/>
      <c r="M1" s="75"/>
      <c r="N1" s="75"/>
      <c r="O1" s="75"/>
      <c r="P1" s="75"/>
      <c r="Q1" s="75"/>
      <c r="R1" s="3"/>
      <c r="S1" s="75">
        <f>DATE(YEAR(A1),MONTH(A1)+1,1)</f>
        <v>43709</v>
      </c>
      <c r="T1" s="75"/>
      <c r="U1" s="75"/>
      <c r="V1" s="75"/>
      <c r="W1" s="75"/>
      <c r="X1" s="75"/>
      <c r="Y1" s="75"/>
      <c r="Z1" s="3"/>
      <c r="AA1" s="3"/>
    </row>
    <row r="2" spans="1:32" s="4" customFormat="1" ht="11.25" customHeight="1">
      <c r="A2" s="72"/>
      <c r="B2" s="72"/>
      <c r="C2" s="72"/>
      <c r="D2" s="72"/>
      <c r="E2" s="72"/>
      <c r="F2" s="72"/>
      <c r="G2" s="72"/>
      <c r="H2" s="72"/>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c r="A3" s="72"/>
      <c r="B3" s="72"/>
      <c r="C3" s="72"/>
      <c r="D3" s="72"/>
      <c r="E3" s="72"/>
      <c r="F3" s="72"/>
      <c r="G3" s="72"/>
      <c r="H3" s="72"/>
      <c r="I3" s="16"/>
      <c r="J3" s="16"/>
      <c r="K3" s="28" t="str">
        <f t="shared" ref="K3:Q8" si="0">IF(MONTH($K$1)&lt;&gt;MONTH($K$1-(WEEKDAY($K$1,1)-(start_day-1))-IF((WEEKDAY($K$1,1)-(start_day-1))&lt;=0,7,0)+(ROW(K3)-ROW($K$3))*7+(COLUMN(K3)-COLUMN($K$3)+1)),"",$K$1-(WEEKDAY($K$1,1)-(start_day-1))-IF((WEEKDAY($K$1,1)-(start_day-1))&lt;=0,7,0)+(ROW(K3)-ROW($K$3))*7+(COLUMN(K3)-COLUMN($K$3)+1))</f>
        <v/>
      </c>
      <c r="L3" s="28">
        <f t="shared" si="0"/>
        <v>43647</v>
      </c>
      <c r="M3" s="28">
        <f t="shared" si="0"/>
        <v>43648</v>
      </c>
      <c r="N3" s="28">
        <f t="shared" si="0"/>
        <v>43649</v>
      </c>
      <c r="O3" s="28">
        <f t="shared" si="0"/>
        <v>43650</v>
      </c>
      <c r="P3" s="28">
        <f t="shared" si="0"/>
        <v>43651</v>
      </c>
      <c r="Q3" s="28">
        <f t="shared" si="0"/>
        <v>43652</v>
      </c>
      <c r="R3" s="3"/>
      <c r="S3" s="28">
        <f t="shared" ref="S3:Y8" si="1">IF(MONTH($S$1)&lt;&gt;MONTH($S$1-(WEEKDAY($S$1,1)-(start_day-1))-IF((WEEKDAY($S$1,1)-(start_day-1))&lt;=0,7,0)+(ROW(S3)-ROW($S$3))*7+(COLUMN(S3)-COLUMN($S$3)+1)),"",$S$1-(WEEKDAY($S$1,1)-(start_day-1))-IF((WEEKDAY($S$1,1)-(start_day-1))&lt;=0,7,0)+(ROW(S3)-ROW($S$3))*7+(COLUMN(S3)-COLUMN($S$3)+1))</f>
        <v>43709</v>
      </c>
      <c r="T3" s="28">
        <f t="shared" si="1"/>
        <v>43710</v>
      </c>
      <c r="U3" s="28">
        <f t="shared" si="1"/>
        <v>43711</v>
      </c>
      <c r="V3" s="28">
        <f t="shared" si="1"/>
        <v>43712</v>
      </c>
      <c r="W3" s="28">
        <f t="shared" si="1"/>
        <v>43713</v>
      </c>
      <c r="X3" s="28">
        <f t="shared" si="1"/>
        <v>43714</v>
      </c>
      <c r="Y3" s="28">
        <f t="shared" si="1"/>
        <v>43715</v>
      </c>
      <c r="Z3" s="5"/>
      <c r="AA3" s="5"/>
      <c r="AB3" s="4"/>
      <c r="AC3" s="4"/>
      <c r="AD3" s="4"/>
      <c r="AE3" s="4"/>
    </row>
    <row r="4" spans="1:32" s="6" customFormat="1" ht="9" customHeight="1">
      <c r="A4" s="72"/>
      <c r="B4" s="72"/>
      <c r="C4" s="72"/>
      <c r="D4" s="72"/>
      <c r="E4" s="72"/>
      <c r="F4" s="72"/>
      <c r="G4" s="72"/>
      <c r="H4" s="72"/>
      <c r="I4" s="16"/>
      <c r="J4" s="16"/>
      <c r="K4" s="28">
        <f t="shared" si="0"/>
        <v>43653</v>
      </c>
      <c r="L4" s="28">
        <f t="shared" si="0"/>
        <v>43654</v>
      </c>
      <c r="M4" s="28">
        <f t="shared" si="0"/>
        <v>43655</v>
      </c>
      <c r="N4" s="28">
        <f t="shared" si="0"/>
        <v>43656</v>
      </c>
      <c r="O4" s="28">
        <f t="shared" si="0"/>
        <v>43657</v>
      </c>
      <c r="P4" s="28">
        <f t="shared" si="0"/>
        <v>43658</v>
      </c>
      <c r="Q4" s="28">
        <f t="shared" si="0"/>
        <v>43659</v>
      </c>
      <c r="R4" s="3"/>
      <c r="S4" s="28">
        <f t="shared" si="1"/>
        <v>43716</v>
      </c>
      <c r="T4" s="28">
        <f t="shared" si="1"/>
        <v>43717</v>
      </c>
      <c r="U4" s="28">
        <f t="shared" si="1"/>
        <v>43718</v>
      </c>
      <c r="V4" s="28">
        <f t="shared" si="1"/>
        <v>43719</v>
      </c>
      <c r="W4" s="28">
        <f t="shared" si="1"/>
        <v>43720</v>
      </c>
      <c r="X4" s="28">
        <f t="shared" si="1"/>
        <v>43721</v>
      </c>
      <c r="Y4" s="28">
        <f t="shared" si="1"/>
        <v>43722</v>
      </c>
      <c r="Z4" s="5"/>
      <c r="AA4" s="5"/>
      <c r="AB4" s="4"/>
      <c r="AC4" s="4"/>
      <c r="AD4" s="4"/>
      <c r="AE4" s="4"/>
    </row>
    <row r="5" spans="1:32" s="6" customFormat="1" ht="9" customHeight="1">
      <c r="A5" s="72"/>
      <c r="B5" s="72"/>
      <c r="C5" s="72"/>
      <c r="D5" s="72"/>
      <c r="E5" s="72"/>
      <c r="F5" s="72"/>
      <c r="G5" s="72"/>
      <c r="H5" s="72"/>
      <c r="I5" s="16"/>
      <c r="J5" s="16"/>
      <c r="K5" s="28">
        <f t="shared" si="0"/>
        <v>43660</v>
      </c>
      <c r="L5" s="28">
        <f t="shared" si="0"/>
        <v>43661</v>
      </c>
      <c r="M5" s="28">
        <f t="shared" si="0"/>
        <v>43662</v>
      </c>
      <c r="N5" s="28">
        <f t="shared" si="0"/>
        <v>43663</v>
      </c>
      <c r="O5" s="28">
        <f t="shared" si="0"/>
        <v>43664</v>
      </c>
      <c r="P5" s="28">
        <f t="shared" si="0"/>
        <v>43665</v>
      </c>
      <c r="Q5" s="28">
        <f t="shared" si="0"/>
        <v>43666</v>
      </c>
      <c r="R5" s="3"/>
      <c r="S5" s="28">
        <f t="shared" si="1"/>
        <v>43723</v>
      </c>
      <c r="T5" s="28">
        <f t="shared" si="1"/>
        <v>43724</v>
      </c>
      <c r="U5" s="28">
        <f t="shared" si="1"/>
        <v>43725</v>
      </c>
      <c r="V5" s="28">
        <f t="shared" si="1"/>
        <v>43726</v>
      </c>
      <c r="W5" s="28">
        <f t="shared" si="1"/>
        <v>43727</v>
      </c>
      <c r="X5" s="28">
        <f t="shared" si="1"/>
        <v>43728</v>
      </c>
      <c r="Y5" s="28">
        <f t="shared" si="1"/>
        <v>43729</v>
      </c>
      <c r="Z5" s="5"/>
      <c r="AA5" s="5"/>
      <c r="AB5" s="4"/>
      <c r="AC5" s="4"/>
      <c r="AD5" s="4"/>
      <c r="AE5" s="4"/>
    </row>
    <row r="6" spans="1:32" s="6" customFormat="1" ht="9" customHeight="1">
      <c r="A6" s="72"/>
      <c r="B6" s="72"/>
      <c r="C6" s="72"/>
      <c r="D6" s="72"/>
      <c r="E6" s="72"/>
      <c r="F6" s="72"/>
      <c r="G6" s="72"/>
      <c r="H6" s="72"/>
      <c r="I6" s="16"/>
      <c r="J6" s="16"/>
      <c r="K6" s="28">
        <f t="shared" si="0"/>
        <v>43667</v>
      </c>
      <c r="L6" s="28">
        <f t="shared" si="0"/>
        <v>43668</v>
      </c>
      <c r="M6" s="28">
        <f t="shared" si="0"/>
        <v>43669</v>
      </c>
      <c r="N6" s="28">
        <f t="shared" si="0"/>
        <v>43670</v>
      </c>
      <c r="O6" s="28">
        <f t="shared" si="0"/>
        <v>43671</v>
      </c>
      <c r="P6" s="28">
        <f t="shared" si="0"/>
        <v>43672</v>
      </c>
      <c r="Q6" s="28">
        <f t="shared" si="0"/>
        <v>43673</v>
      </c>
      <c r="R6" s="3"/>
      <c r="S6" s="28">
        <f t="shared" si="1"/>
        <v>43730</v>
      </c>
      <c r="T6" s="28">
        <f t="shared" si="1"/>
        <v>43731</v>
      </c>
      <c r="U6" s="28">
        <f t="shared" si="1"/>
        <v>43732</v>
      </c>
      <c r="V6" s="28">
        <f t="shared" si="1"/>
        <v>43733</v>
      </c>
      <c r="W6" s="28">
        <f t="shared" si="1"/>
        <v>43734</v>
      </c>
      <c r="X6" s="28">
        <f t="shared" si="1"/>
        <v>43735</v>
      </c>
      <c r="Y6" s="28">
        <f t="shared" si="1"/>
        <v>43736</v>
      </c>
      <c r="Z6" s="5"/>
      <c r="AA6" s="5"/>
      <c r="AB6" s="4"/>
      <c r="AC6" s="4"/>
      <c r="AD6" s="4"/>
      <c r="AE6" s="4"/>
    </row>
    <row r="7" spans="1:32" s="6" customFormat="1" ht="9" customHeight="1">
      <c r="A7" s="72"/>
      <c r="B7" s="72"/>
      <c r="C7" s="72"/>
      <c r="D7" s="72"/>
      <c r="E7" s="72"/>
      <c r="F7" s="72"/>
      <c r="G7" s="72"/>
      <c r="H7" s="72"/>
      <c r="I7" s="16"/>
      <c r="J7" s="16"/>
      <c r="K7" s="28">
        <f t="shared" si="0"/>
        <v>43674</v>
      </c>
      <c r="L7" s="28">
        <f t="shared" si="0"/>
        <v>43675</v>
      </c>
      <c r="M7" s="28">
        <f t="shared" si="0"/>
        <v>43676</v>
      </c>
      <c r="N7" s="28">
        <f t="shared" si="0"/>
        <v>43677</v>
      </c>
      <c r="O7" s="28" t="str">
        <f t="shared" si="0"/>
        <v/>
      </c>
      <c r="P7" s="28" t="str">
        <f t="shared" si="0"/>
        <v/>
      </c>
      <c r="Q7" s="28" t="str">
        <f t="shared" si="0"/>
        <v/>
      </c>
      <c r="R7" s="3"/>
      <c r="S7" s="28">
        <f t="shared" si="1"/>
        <v>43737</v>
      </c>
      <c r="T7" s="28">
        <f t="shared" si="1"/>
        <v>43738</v>
      </c>
      <c r="U7" s="28" t="str">
        <f t="shared" si="1"/>
        <v/>
      </c>
      <c r="V7" s="28" t="str">
        <f t="shared" si="1"/>
        <v/>
      </c>
      <c r="W7" s="28" t="str">
        <f t="shared" si="1"/>
        <v/>
      </c>
      <c r="X7" s="28" t="str">
        <f t="shared" si="1"/>
        <v/>
      </c>
      <c r="Y7" s="28" t="str">
        <f t="shared" si="1"/>
        <v/>
      </c>
      <c r="Z7" s="5"/>
      <c r="AA7" s="5"/>
      <c r="AB7" s="4"/>
      <c r="AC7" s="4"/>
      <c r="AD7" s="4"/>
      <c r="AE7" s="4"/>
    </row>
    <row r="8" spans="1:32"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c r="A9" s="73">
        <f>A10</f>
        <v>43674</v>
      </c>
      <c r="B9" s="74"/>
      <c r="C9" s="74">
        <f>C10</f>
        <v>43675</v>
      </c>
      <c r="D9" s="74"/>
      <c r="E9" s="74">
        <f>E10</f>
        <v>43676</v>
      </c>
      <c r="F9" s="74"/>
      <c r="G9" s="74">
        <f>G10</f>
        <v>43677</v>
      </c>
      <c r="H9" s="74"/>
      <c r="I9" s="74">
        <f>I10</f>
        <v>43678</v>
      </c>
      <c r="J9" s="74"/>
      <c r="K9" s="74">
        <f>K10</f>
        <v>43679</v>
      </c>
      <c r="L9" s="74"/>
      <c r="M9" s="74"/>
      <c r="N9" s="74"/>
      <c r="O9" s="74"/>
      <c r="P9" s="74"/>
      <c r="Q9" s="74"/>
      <c r="R9" s="74"/>
      <c r="S9" s="74">
        <f>S10</f>
        <v>43680</v>
      </c>
      <c r="T9" s="74"/>
      <c r="U9" s="74"/>
      <c r="V9" s="74"/>
      <c r="W9" s="74"/>
      <c r="X9" s="74"/>
      <c r="Y9" s="74"/>
      <c r="Z9" s="76"/>
      <c r="AB9" s="37" t="s">
        <v>13</v>
      </c>
      <c r="AC9" s="37"/>
      <c r="AD9" s="37"/>
      <c r="AE9" s="37"/>
      <c r="AF9" s="37"/>
    </row>
    <row r="10" spans="1:32" s="1" customFormat="1" ht="19">
      <c r="A10" s="20">
        <f>$A$1-(WEEKDAY($A$1,1)-(start_day-1))-IF((WEEKDAY($A$1,1)-(start_day-1))&lt;=0,7,0)+1</f>
        <v>43674</v>
      </c>
      <c r="B10" s="21"/>
      <c r="C10" s="18">
        <f>A10+1</f>
        <v>43675</v>
      </c>
      <c r="D10" s="19"/>
      <c r="E10" s="18">
        <f>C10+1</f>
        <v>43676</v>
      </c>
      <c r="F10" s="19"/>
      <c r="G10" s="18">
        <f>E10+1</f>
        <v>43677</v>
      </c>
      <c r="H10" s="19"/>
      <c r="I10" s="18">
        <f>G10+1</f>
        <v>43678</v>
      </c>
      <c r="J10" s="19"/>
      <c r="K10" s="52">
        <f>I10+1</f>
        <v>43679</v>
      </c>
      <c r="L10" s="53"/>
      <c r="M10" s="54"/>
      <c r="N10" s="54"/>
      <c r="O10" s="54"/>
      <c r="P10" s="54"/>
      <c r="Q10" s="54"/>
      <c r="R10" s="55"/>
      <c r="S10" s="56">
        <f>K10+1</f>
        <v>43680</v>
      </c>
      <c r="T10" s="57"/>
      <c r="U10" s="58"/>
      <c r="V10" s="58"/>
      <c r="W10" s="58"/>
      <c r="X10" s="58"/>
      <c r="Y10" s="58"/>
      <c r="Z10" s="59"/>
      <c r="AA10" s="10"/>
      <c r="AB10" s="38" t="s">
        <v>4</v>
      </c>
      <c r="AC10" s="38"/>
      <c r="AD10" s="38"/>
      <c r="AE10" s="38"/>
      <c r="AF10" s="38"/>
    </row>
    <row r="11" spans="1:32"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32" s="1" customFormat="1">
      <c r="A12" s="49"/>
      <c r="B12" s="50"/>
      <c r="C12" s="62"/>
      <c r="D12" s="63"/>
      <c r="E12" s="62"/>
      <c r="F12" s="63"/>
      <c r="G12" s="62"/>
      <c r="H12" s="63"/>
      <c r="I12" s="62"/>
      <c r="J12" s="63"/>
      <c r="K12" s="62"/>
      <c r="L12" s="68"/>
      <c r="M12" s="68"/>
      <c r="N12" s="68"/>
      <c r="O12" s="68"/>
      <c r="P12" s="68"/>
      <c r="Q12" s="68"/>
      <c r="R12" s="63"/>
      <c r="S12" s="49"/>
      <c r="T12" s="50"/>
      <c r="U12" s="50"/>
      <c r="V12" s="50"/>
      <c r="W12" s="50"/>
      <c r="X12" s="50"/>
      <c r="Y12" s="50"/>
      <c r="Z12" s="51"/>
      <c r="AA12" s="10"/>
    </row>
    <row r="13" spans="1:32" s="1" customFormat="1">
      <c r="A13" s="49"/>
      <c r="B13" s="50"/>
      <c r="C13" s="62"/>
      <c r="D13" s="63"/>
      <c r="E13" s="62"/>
      <c r="F13" s="63"/>
      <c r="G13" s="62"/>
      <c r="H13" s="63"/>
      <c r="I13" s="62"/>
      <c r="J13" s="63"/>
      <c r="K13" s="62"/>
      <c r="L13" s="68"/>
      <c r="M13" s="68"/>
      <c r="N13" s="68"/>
      <c r="O13" s="68"/>
      <c r="P13" s="68"/>
      <c r="Q13" s="68"/>
      <c r="R13" s="63"/>
      <c r="S13" s="49"/>
      <c r="T13" s="50"/>
      <c r="U13" s="50"/>
      <c r="V13" s="50"/>
      <c r="W13" s="50"/>
      <c r="X13" s="50"/>
      <c r="Y13" s="50"/>
      <c r="Z13" s="51"/>
      <c r="AA13" s="10"/>
    </row>
    <row r="14" spans="1:32"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32"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32" s="1" customFormat="1" ht="19">
      <c r="A16" s="20">
        <f>S10+1</f>
        <v>43681</v>
      </c>
      <c r="B16" s="21"/>
      <c r="C16" s="18">
        <f>A16+1</f>
        <v>43682</v>
      </c>
      <c r="D16" s="19"/>
      <c r="E16" s="18">
        <f>C16+1</f>
        <v>43683</v>
      </c>
      <c r="F16" s="19"/>
      <c r="G16" s="18">
        <f>E16+1</f>
        <v>43684</v>
      </c>
      <c r="H16" s="19"/>
      <c r="I16" s="18">
        <f>G16+1</f>
        <v>43685</v>
      </c>
      <c r="J16" s="19"/>
      <c r="K16" s="52">
        <f>I16+1</f>
        <v>43686</v>
      </c>
      <c r="L16" s="53"/>
      <c r="M16" s="54"/>
      <c r="N16" s="54"/>
      <c r="O16" s="54"/>
      <c r="P16" s="54"/>
      <c r="Q16" s="54"/>
      <c r="R16" s="55"/>
      <c r="S16" s="56">
        <f>K16+1</f>
        <v>43687</v>
      </c>
      <c r="T16" s="57"/>
      <c r="U16" s="58"/>
      <c r="V16" s="58"/>
      <c r="W16" s="58"/>
      <c r="X16" s="58"/>
      <c r="Y16" s="58"/>
      <c r="Z16" s="59"/>
      <c r="AA16" s="10"/>
      <c r="AB16" s="33" t="s">
        <v>5</v>
      </c>
      <c r="AC16" s="14"/>
      <c r="AD16" s="15"/>
    </row>
    <row r="17" spans="1:31" s="1" customFormat="1" ht="14">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c r="AB17" s="15"/>
    </row>
    <row r="18" spans="1:31" s="1" customFormat="1" ht="14">
      <c r="A18" s="49"/>
      <c r="B18" s="50"/>
      <c r="C18" s="62"/>
      <c r="D18" s="63"/>
      <c r="E18" s="62"/>
      <c r="F18" s="63"/>
      <c r="G18" s="62"/>
      <c r="H18" s="63"/>
      <c r="I18" s="62"/>
      <c r="J18" s="63"/>
      <c r="K18" s="62"/>
      <c r="L18" s="68"/>
      <c r="M18" s="68"/>
      <c r="N18" s="68"/>
      <c r="O18" s="68"/>
      <c r="P18" s="68"/>
      <c r="Q18" s="68"/>
      <c r="R18" s="63"/>
      <c r="S18" s="49"/>
      <c r="T18" s="50"/>
      <c r="U18" s="50"/>
      <c r="V18" s="50"/>
      <c r="W18" s="50"/>
      <c r="X18" s="50"/>
      <c r="Y18" s="50"/>
      <c r="Z18" s="51"/>
      <c r="AA18" s="10"/>
      <c r="AB18" s="15"/>
      <c r="AC18" s="34" t="s">
        <v>1</v>
      </c>
      <c r="AD18" s="35">
        <v>2019</v>
      </c>
    </row>
    <row r="19" spans="1:31" s="1" customFormat="1" ht="14">
      <c r="A19" s="49"/>
      <c r="B19" s="50"/>
      <c r="C19" s="62"/>
      <c r="D19" s="63"/>
      <c r="E19" s="62"/>
      <c r="F19" s="63"/>
      <c r="G19" s="62"/>
      <c r="H19" s="63"/>
      <c r="I19" s="62"/>
      <c r="J19" s="63"/>
      <c r="K19" s="62"/>
      <c r="L19" s="68"/>
      <c r="M19" s="68"/>
      <c r="N19" s="68"/>
      <c r="O19" s="68"/>
      <c r="P19" s="68"/>
      <c r="Q19" s="68"/>
      <c r="R19" s="63"/>
      <c r="S19" s="49"/>
      <c r="T19" s="50"/>
      <c r="U19" s="50"/>
      <c r="V19" s="50"/>
      <c r="W19" s="50"/>
      <c r="X19" s="50"/>
      <c r="Y19" s="50"/>
      <c r="Z19" s="51"/>
      <c r="AA19" s="10"/>
      <c r="AB19" s="15"/>
    </row>
    <row r="20" spans="1:31" s="1" customFormat="1" ht="14">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c r="AB20" s="15"/>
      <c r="AC20" s="34" t="s">
        <v>2</v>
      </c>
      <c r="AD20" s="35">
        <v>8</v>
      </c>
    </row>
    <row r="21" spans="1:31"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c r="AB21" s="1"/>
      <c r="AC21" s="1"/>
      <c r="AD21" s="1"/>
      <c r="AE21" s="1"/>
    </row>
    <row r="22" spans="1:31" s="1" customFormat="1" ht="19">
      <c r="A22" s="20">
        <f>S16+1</f>
        <v>43688</v>
      </c>
      <c r="B22" s="21"/>
      <c r="C22" s="18">
        <f>A22+1</f>
        <v>43689</v>
      </c>
      <c r="D22" s="19"/>
      <c r="E22" s="18">
        <f>C22+1</f>
        <v>43690</v>
      </c>
      <c r="F22" s="19"/>
      <c r="G22" s="18">
        <f>E22+1</f>
        <v>43691</v>
      </c>
      <c r="H22" s="19"/>
      <c r="I22" s="18">
        <f>G22+1</f>
        <v>43692</v>
      </c>
      <c r="J22" s="19"/>
      <c r="K22" s="52">
        <f>I22+1</f>
        <v>43693</v>
      </c>
      <c r="L22" s="53"/>
      <c r="M22" s="54"/>
      <c r="N22" s="54"/>
      <c r="O22" s="54"/>
      <c r="P22" s="54"/>
      <c r="Q22" s="54"/>
      <c r="R22" s="55"/>
      <c r="S22" s="56">
        <f>K22+1</f>
        <v>43694</v>
      </c>
      <c r="T22" s="57"/>
      <c r="U22" s="58"/>
      <c r="V22" s="58"/>
      <c r="W22" s="58"/>
      <c r="X22" s="58"/>
      <c r="Y22" s="58"/>
      <c r="Z22" s="59"/>
      <c r="AA22" s="10"/>
      <c r="AB22" s="33" t="s">
        <v>6</v>
      </c>
      <c r="AC22" s="2"/>
      <c r="AD22" s="2"/>
      <c r="AE22" s="2"/>
    </row>
    <row r="23" spans="1:31" s="1" customFormat="1" ht="14">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c r="AC23" s="14"/>
      <c r="AD23" s="15"/>
    </row>
    <row r="24" spans="1:31" s="1" customFormat="1" ht="14">
      <c r="A24" s="49"/>
      <c r="B24" s="50"/>
      <c r="C24" s="62"/>
      <c r="D24" s="63"/>
      <c r="E24" s="62"/>
      <c r="F24" s="63"/>
      <c r="G24" s="62"/>
      <c r="H24" s="63"/>
      <c r="I24" s="62"/>
      <c r="J24" s="63"/>
      <c r="K24" s="62"/>
      <c r="L24" s="68"/>
      <c r="M24" s="68"/>
      <c r="N24" s="68"/>
      <c r="O24" s="68"/>
      <c r="P24" s="68"/>
      <c r="Q24" s="68"/>
      <c r="R24" s="63"/>
      <c r="S24" s="49"/>
      <c r="T24" s="50"/>
      <c r="U24" s="50"/>
      <c r="V24" s="50"/>
      <c r="W24" s="50"/>
      <c r="X24" s="50"/>
      <c r="Y24" s="50"/>
      <c r="Z24" s="51"/>
      <c r="AA24" s="10"/>
      <c r="AB24" s="15"/>
      <c r="AC24" s="34" t="s">
        <v>3</v>
      </c>
      <c r="AD24" s="35">
        <v>1</v>
      </c>
      <c r="AE24" s="2"/>
    </row>
    <row r="25" spans="1:31" s="1" customFormat="1" ht="14">
      <c r="A25" s="49"/>
      <c r="B25" s="50"/>
      <c r="C25" s="62"/>
      <c r="D25" s="63"/>
      <c r="E25" s="62"/>
      <c r="F25" s="63"/>
      <c r="G25" s="62"/>
      <c r="H25" s="63"/>
      <c r="I25" s="64" t="s">
        <v>36</v>
      </c>
      <c r="J25" s="65"/>
      <c r="K25" s="62"/>
      <c r="L25" s="68"/>
      <c r="M25" s="68"/>
      <c r="N25" s="68"/>
      <c r="O25" s="68"/>
      <c r="P25" s="68"/>
      <c r="Q25" s="68"/>
      <c r="R25" s="63"/>
      <c r="S25" s="49"/>
      <c r="T25" s="50"/>
      <c r="U25" s="50"/>
      <c r="V25" s="50"/>
      <c r="W25" s="50"/>
      <c r="X25" s="50"/>
      <c r="Y25" s="50"/>
      <c r="Z25" s="51"/>
      <c r="AA25" s="10"/>
      <c r="AB25" s="15"/>
      <c r="AC25" s="14"/>
      <c r="AD25" s="15"/>
    </row>
    <row r="26" spans="1:31" s="1" customFormat="1" ht="14">
      <c r="A26" s="49"/>
      <c r="B26" s="50"/>
      <c r="C26" s="62"/>
      <c r="D26" s="63"/>
      <c r="E26" s="62"/>
      <c r="F26" s="63"/>
      <c r="G26" s="62"/>
      <c r="H26" s="63"/>
      <c r="I26" s="64" t="s">
        <v>37</v>
      </c>
      <c r="J26" s="65"/>
      <c r="K26" s="62"/>
      <c r="L26" s="68"/>
      <c r="M26" s="68"/>
      <c r="N26" s="68"/>
      <c r="O26" s="68"/>
      <c r="P26" s="68"/>
      <c r="Q26" s="68"/>
      <c r="R26" s="63"/>
      <c r="S26" s="49"/>
      <c r="T26" s="50"/>
      <c r="U26" s="50"/>
      <c r="V26" s="50"/>
      <c r="W26" s="50"/>
      <c r="X26" s="50"/>
      <c r="Y26" s="50"/>
      <c r="Z26" s="51"/>
      <c r="AA26" s="10"/>
      <c r="AD26" s="15"/>
    </row>
    <row r="27" spans="1:31" s="2" customFormat="1" ht="14">
      <c r="A27" s="46"/>
      <c r="B27" s="47"/>
      <c r="C27" s="60"/>
      <c r="D27" s="61"/>
      <c r="E27" s="60"/>
      <c r="F27" s="61"/>
      <c r="G27" s="60"/>
      <c r="H27" s="61"/>
      <c r="I27" s="70"/>
      <c r="J27" s="71"/>
      <c r="K27" s="60"/>
      <c r="L27" s="69"/>
      <c r="M27" s="69"/>
      <c r="N27" s="69"/>
      <c r="O27" s="69"/>
      <c r="P27" s="69"/>
      <c r="Q27" s="69"/>
      <c r="R27" s="61"/>
      <c r="S27" s="46"/>
      <c r="T27" s="47"/>
      <c r="U27" s="47"/>
      <c r="V27" s="47"/>
      <c r="W27" s="47"/>
      <c r="X27" s="47"/>
      <c r="Y27" s="47"/>
      <c r="Z27" s="48"/>
      <c r="AA27" s="10"/>
      <c r="AD27" s="15"/>
      <c r="AE27" s="1"/>
    </row>
    <row r="28" spans="1:31" s="1" customFormat="1" ht="19">
      <c r="A28" s="20">
        <f>S22+1</f>
        <v>43695</v>
      </c>
      <c r="B28" s="21"/>
      <c r="C28" s="18">
        <f>A28+1</f>
        <v>43696</v>
      </c>
      <c r="D28" s="19"/>
      <c r="E28" s="18">
        <f>C28+1</f>
        <v>43697</v>
      </c>
      <c r="F28" s="19"/>
      <c r="G28" s="18">
        <f>E28+1</f>
        <v>43698</v>
      </c>
      <c r="H28" s="19"/>
      <c r="I28" s="18">
        <f>G28+1</f>
        <v>43699</v>
      </c>
      <c r="J28" s="19"/>
      <c r="K28" s="52">
        <f>I28+1</f>
        <v>43700</v>
      </c>
      <c r="L28" s="53"/>
      <c r="M28" s="54"/>
      <c r="N28" s="54"/>
      <c r="O28" s="54"/>
      <c r="P28" s="54"/>
      <c r="Q28" s="54"/>
      <c r="R28" s="55"/>
      <c r="S28" s="56">
        <f>K28+1</f>
        <v>43701</v>
      </c>
      <c r="T28" s="57"/>
      <c r="U28" s="58"/>
      <c r="V28" s="58"/>
      <c r="W28" s="58"/>
      <c r="X28" s="58"/>
      <c r="Y28" s="58"/>
      <c r="Z28" s="59"/>
      <c r="AA28" s="10"/>
      <c r="AB28" s="33" t="s">
        <v>7</v>
      </c>
      <c r="AC28" s="14"/>
      <c r="AD28" s="15"/>
    </row>
    <row r="29" spans="1:31" s="1" customFormat="1" ht="14">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c r="AB29" s="14"/>
      <c r="AC29" s="36" t="s">
        <v>9</v>
      </c>
      <c r="AD29" s="15"/>
    </row>
    <row r="30" spans="1:31" s="1" customFormat="1" ht="14">
      <c r="A30" s="49"/>
      <c r="B30" s="50"/>
      <c r="C30" s="62"/>
      <c r="D30" s="63"/>
      <c r="E30" s="62"/>
      <c r="F30" s="63"/>
      <c r="G30" s="62"/>
      <c r="H30" s="63"/>
      <c r="I30" s="62"/>
      <c r="J30" s="63"/>
      <c r="K30" s="62"/>
      <c r="L30" s="68"/>
      <c r="M30" s="68"/>
      <c r="N30" s="68"/>
      <c r="O30" s="68"/>
      <c r="P30" s="68"/>
      <c r="Q30" s="68"/>
      <c r="R30" s="63"/>
      <c r="S30" s="49"/>
      <c r="T30" s="50"/>
      <c r="U30" s="50"/>
      <c r="V30" s="50"/>
      <c r="W30" s="50"/>
      <c r="X30" s="50"/>
      <c r="Y30" s="50"/>
      <c r="Z30" s="51"/>
      <c r="AA30" s="10"/>
      <c r="AB30" s="14"/>
      <c r="AC30" s="36" t="s">
        <v>10</v>
      </c>
      <c r="AD30" s="15"/>
      <c r="AE30" s="2"/>
    </row>
    <row r="31" spans="1:31" s="1" customFormat="1" ht="15">
      <c r="A31" s="49"/>
      <c r="B31" s="50"/>
      <c r="C31" s="62"/>
      <c r="D31" s="63"/>
      <c r="E31" s="62"/>
      <c r="F31" s="63"/>
      <c r="G31" s="62"/>
      <c r="H31" s="63"/>
      <c r="I31" s="66" t="s">
        <v>19</v>
      </c>
      <c r="J31" s="67"/>
      <c r="K31" s="62"/>
      <c r="L31" s="68"/>
      <c r="M31" s="68"/>
      <c r="N31" s="68"/>
      <c r="O31" s="68"/>
      <c r="P31" s="68"/>
      <c r="Q31" s="68"/>
      <c r="R31" s="63"/>
      <c r="S31" s="49"/>
      <c r="T31" s="50"/>
      <c r="U31" s="50"/>
      <c r="V31" s="50"/>
      <c r="W31" s="50"/>
      <c r="X31" s="50"/>
      <c r="Y31" s="50"/>
      <c r="Z31" s="51"/>
      <c r="AA31" s="10"/>
      <c r="AC31" s="14"/>
      <c r="AD31" s="15"/>
    </row>
    <row r="32" spans="1:31" s="1" customFormat="1" ht="14">
      <c r="A32" s="49"/>
      <c r="B32" s="50"/>
      <c r="C32" s="62"/>
      <c r="D32" s="63"/>
      <c r="E32" s="62"/>
      <c r="F32" s="63"/>
      <c r="G32" s="62"/>
      <c r="H32" s="63"/>
      <c r="I32" s="64" t="s">
        <v>46</v>
      </c>
      <c r="J32" s="65"/>
      <c r="K32" s="62"/>
      <c r="L32" s="68"/>
      <c r="M32" s="68"/>
      <c r="N32" s="68"/>
      <c r="O32" s="68"/>
      <c r="P32" s="68"/>
      <c r="Q32" s="68"/>
      <c r="R32" s="63"/>
      <c r="S32" s="49"/>
      <c r="T32" s="50"/>
      <c r="U32" s="50"/>
      <c r="V32" s="50"/>
      <c r="W32" s="50"/>
      <c r="X32" s="50"/>
      <c r="Y32" s="50"/>
      <c r="Z32" s="51"/>
      <c r="AA32" s="10"/>
      <c r="AD32" s="15"/>
    </row>
    <row r="33" spans="1:31"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c r="AD33" s="1"/>
      <c r="AE33" s="1"/>
    </row>
    <row r="34" spans="1:31" s="1" customFormat="1" ht="19">
      <c r="A34" s="20">
        <f>S28+1</f>
        <v>43702</v>
      </c>
      <c r="B34" s="21"/>
      <c r="C34" s="18">
        <f>A34+1</f>
        <v>43703</v>
      </c>
      <c r="D34" s="19"/>
      <c r="E34" s="18">
        <f>C34+1</f>
        <v>43704</v>
      </c>
      <c r="F34" s="19"/>
      <c r="G34" s="18">
        <f>E34+1</f>
        <v>43705</v>
      </c>
      <c r="H34" s="19"/>
      <c r="I34" s="18">
        <f>G34+1</f>
        <v>43706</v>
      </c>
      <c r="J34" s="19"/>
      <c r="K34" s="52">
        <f>I34+1</f>
        <v>43707</v>
      </c>
      <c r="L34" s="53"/>
      <c r="M34" s="54"/>
      <c r="N34" s="54"/>
      <c r="O34" s="54"/>
      <c r="P34" s="54"/>
      <c r="Q34" s="54"/>
      <c r="R34" s="55"/>
      <c r="S34" s="56">
        <f>K34+1</f>
        <v>43708</v>
      </c>
      <c r="T34" s="57"/>
      <c r="U34" s="58"/>
      <c r="V34" s="58"/>
      <c r="W34" s="58"/>
      <c r="X34" s="58"/>
      <c r="Y34" s="58"/>
      <c r="Z34" s="59"/>
      <c r="AA34" s="10"/>
      <c r="AB34" s="33" t="s">
        <v>8</v>
      </c>
      <c r="AC34" s="14"/>
    </row>
    <row r="35" spans="1:31" s="1" customFormat="1" ht="14">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c r="AB35" s="15"/>
      <c r="AC35" s="36" t="s">
        <v>11</v>
      </c>
    </row>
    <row r="36" spans="1:31" s="1" customFormat="1" ht="15">
      <c r="A36" s="49"/>
      <c r="B36" s="50"/>
      <c r="C36" s="62"/>
      <c r="D36" s="63"/>
      <c r="E36" s="62"/>
      <c r="F36" s="63"/>
      <c r="G36" s="62"/>
      <c r="H36" s="63"/>
      <c r="I36" s="66" t="s">
        <v>19</v>
      </c>
      <c r="J36" s="67"/>
      <c r="K36" s="62"/>
      <c r="L36" s="68"/>
      <c r="M36" s="68"/>
      <c r="N36" s="68"/>
      <c r="O36" s="68"/>
      <c r="P36" s="68"/>
      <c r="Q36" s="68"/>
      <c r="R36" s="63"/>
      <c r="S36" s="49"/>
      <c r="T36" s="50"/>
      <c r="U36" s="50"/>
      <c r="V36" s="50"/>
      <c r="W36" s="50"/>
      <c r="X36" s="50"/>
      <c r="Y36" s="50"/>
      <c r="Z36" s="51"/>
      <c r="AA36" s="10"/>
      <c r="AC36" s="36" t="s">
        <v>12</v>
      </c>
    </row>
    <row r="37" spans="1:31" s="1" customFormat="1" ht="14">
      <c r="A37" s="49"/>
      <c r="B37" s="50"/>
      <c r="C37" s="62"/>
      <c r="D37" s="63"/>
      <c r="E37" s="62"/>
      <c r="F37" s="63"/>
      <c r="G37" s="62"/>
      <c r="H37" s="63"/>
      <c r="I37" s="64" t="s">
        <v>46</v>
      </c>
      <c r="J37" s="65"/>
      <c r="K37" s="62"/>
      <c r="L37" s="68"/>
      <c r="M37" s="68"/>
      <c r="N37" s="68"/>
      <c r="O37" s="68"/>
      <c r="P37" s="68"/>
      <c r="Q37" s="68"/>
      <c r="R37" s="63"/>
      <c r="S37" s="49"/>
      <c r="T37" s="50"/>
      <c r="U37" s="50"/>
      <c r="V37" s="50"/>
      <c r="W37" s="50"/>
      <c r="X37" s="50"/>
      <c r="Y37" s="50"/>
      <c r="Z37" s="51"/>
      <c r="AA37" s="10"/>
    </row>
    <row r="38" spans="1:31"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31"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31" ht="19">
      <c r="A40" s="20">
        <f>S34+1</f>
        <v>43709</v>
      </c>
      <c r="B40" s="21"/>
      <c r="C40" s="18">
        <f>A40+1</f>
        <v>43710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c r="A41" s="49"/>
      <c r="B41" s="50"/>
      <c r="C41" s="62"/>
      <c r="D41" s="63"/>
      <c r="E41" s="24"/>
      <c r="F41" s="8"/>
      <c r="G41" s="8"/>
      <c r="H41" s="8"/>
      <c r="I41" s="8"/>
      <c r="J41" s="8"/>
      <c r="K41" s="8"/>
      <c r="L41" s="8"/>
      <c r="M41" s="8"/>
      <c r="N41" s="8"/>
      <c r="O41" s="8"/>
      <c r="P41" s="8"/>
      <c r="Q41" s="8"/>
      <c r="R41" s="8"/>
      <c r="S41" s="8"/>
      <c r="T41" s="8"/>
      <c r="U41" s="8"/>
      <c r="V41" s="8"/>
      <c r="W41" s="8"/>
      <c r="X41" s="8"/>
      <c r="Y41" s="8"/>
      <c r="Z41" s="12"/>
      <c r="AA41" s="9"/>
    </row>
    <row r="42" spans="1:31">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31">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31">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31"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3" priority="65">
      <formula>MONTH(A10)&lt;&gt;MONTH($A$1)</formula>
    </cfRule>
    <cfRule type="expression" dxfId="42" priority="66">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AB10" r:id="rId1" xr:uid="{00000000-0004-0000-0000-000003000000}"/>
    <hyperlink ref="AB9" r:id="rId2" display="Calendar Templates by Vertex42.com" xr:uid="{00000000-0004-0000-0000-000005000000}"/>
    <hyperlink ref="AB10:AE10" r:id="rId3" display="https://www.vertex42.com/calendars/" xr:uid="{00000000-0004-0000-0000-000004000000}"/>
    <hyperlink ref="AB9:AE9" r:id="rId4" display="CALENDAR TEMPLATES by Vertex42.com" xr:uid="{1383483B-38EF-4B73-A626-A0B5AFF9ACEB}"/>
  </hyperlinks>
  <printOptions horizontalCentered="1"/>
  <pageMargins left="0.5" right="0.5" top="0.25" bottom="0.25" header="0.25" footer="0.25"/>
  <pageSetup scale="91"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E40" sqref="E40"/>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DATE('1'!AD18,'1'!AD20+9,1)</f>
        <v>43952</v>
      </c>
      <c r="B1" s="72"/>
      <c r="C1" s="72"/>
      <c r="D1" s="72"/>
      <c r="E1" s="72"/>
      <c r="F1" s="72"/>
      <c r="G1" s="72"/>
      <c r="H1" s="72"/>
      <c r="I1" s="17"/>
      <c r="J1" s="17"/>
      <c r="K1" s="75">
        <f>DATE(YEAR(A1),MONTH(A1)-1,1)</f>
        <v>43922</v>
      </c>
      <c r="L1" s="75"/>
      <c r="M1" s="75"/>
      <c r="N1" s="75"/>
      <c r="O1" s="75"/>
      <c r="P1" s="75"/>
      <c r="Q1" s="75"/>
      <c r="R1" s="3"/>
      <c r="S1" s="75">
        <f>DATE(YEAR(A1),MONTH(A1)+1,1)</f>
        <v>43983</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43922</v>
      </c>
      <c r="O3" s="28">
        <f t="shared" si="0"/>
        <v>43923</v>
      </c>
      <c r="P3" s="28">
        <f t="shared" si="0"/>
        <v>43924</v>
      </c>
      <c r="Q3" s="28">
        <f t="shared" si="0"/>
        <v>43925</v>
      </c>
      <c r="R3" s="3"/>
      <c r="S3" s="28" t="str">
        <f t="shared" ref="S3:Y8" si="1">IF(MONTH($S$1)&lt;&gt;MONTH($S$1-(WEEKDAY($S$1,1)-(start_day-1))-IF((WEEKDAY($S$1,1)-(start_day-1))&lt;=0,7,0)+(ROW(S3)-ROW($S$3))*7+(COLUMN(S3)-COLUMN($S$3)+1)),"",$S$1-(WEEKDAY($S$1,1)-(start_day-1))-IF((WEEKDAY($S$1,1)-(start_day-1))&lt;=0,7,0)+(ROW(S3)-ROW($S$3))*7+(COLUMN(S3)-COLUMN($S$3)+1))</f>
        <v/>
      </c>
      <c r="T3" s="28">
        <f t="shared" si="1"/>
        <v>43983</v>
      </c>
      <c r="U3" s="28">
        <f t="shared" si="1"/>
        <v>43984</v>
      </c>
      <c r="V3" s="28">
        <f t="shared" si="1"/>
        <v>43985</v>
      </c>
      <c r="W3" s="28">
        <f t="shared" si="1"/>
        <v>43986</v>
      </c>
      <c r="X3" s="28">
        <f t="shared" si="1"/>
        <v>43987</v>
      </c>
      <c r="Y3" s="28">
        <f t="shared" si="1"/>
        <v>43988</v>
      </c>
      <c r="Z3" s="5"/>
      <c r="AA3" s="5"/>
    </row>
    <row r="4" spans="1:27" s="6" customFormat="1" ht="9" customHeight="1">
      <c r="A4" s="72"/>
      <c r="B4" s="72"/>
      <c r="C4" s="72"/>
      <c r="D4" s="72"/>
      <c r="E4" s="72"/>
      <c r="F4" s="72"/>
      <c r="G4" s="72"/>
      <c r="H4" s="72"/>
      <c r="I4" s="17"/>
      <c r="J4" s="17"/>
      <c r="K4" s="28">
        <f t="shared" si="0"/>
        <v>43926</v>
      </c>
      <c r="L4" s="28">
        <f t="shared" si="0"/>
        <v>43927</v>
      </c>
      <c r="M4" s="28">
        <f t="shared" si="0"/>
        <v>43928</v>
      </c>
      <c r="N4" s="28">
        <f t="shared" si="0"/>
        <v>43929</v>
      </c>
      <c r="O4" s="28">
        <f t="shared" si="0"/>
        <v>43930</v>
      </c>
      <c r="P4" s="28">
        <f t="shared" si="0"/>
        <v>43931</v>
      </c>
      <c r="Q4" s="28">
        <f t="shared" si="0"/>
        <v>43932</v>
      </c>
      <c r="R4" s="3"/>
      <c r="S4" s="28">
        <f t="shared" si="1"/>
        <v>43989</v>
      </c>
      <c r="T4" s="28">
        <f t="shared" si="1"/>
        <v>43990</v>
      </c>
      <c r="U4" s="28">
        <f t="shared" si="1"/>
        <v>43991</v>
      </c>
      <c r="V4" s="28">
        <f t="shared" si="1"/>
        <v>43992</v>
      </c>
      <c r="W4" s="28">
        <f t="shared" si="1"/>
        <v>43993</v>
      </c>
      <c r="X4" s="28">
        <f t="shared" si="1"/>
        <v>43994</v>
      </c>
      <c r="Y4" s="28">
        <f t="shared" si="1"/>
        <v>43995</v>
      </c>
      <c r="Z4" s="5"/>
      <c r="AA4" s="5"/>
    </row>
    <row r="5" spans="1:27" s="6" customFormat="1" ht="9" customHeight="1">
      <c r="A5" s="72"/>
      <c r="B5" s="72"/>
      <c r="C5" s="72"/>
      <c r="D5" s="72"/>
      <c r="E5" s="72"/>
      <c r="F5" s="72"/>
      <c r="G5" s="72"/>
      <c r="H5" s="72"/>
      <c r="I5" s="17"/>
      <c r="J5" s="17"/>
      <c r="K5" s="28">
        <f t="shared" si="0"/>
        <v>43933</v>
      </c>
      <c r="L5" s="28">
        <f t="shared" si="0"/>
        <v>43934</v>
      </c>
      <c r="M5" s="28">
        <f t="shared" si="0"/>
        <v>43935</v>
      </c>
      <c r="N5" s="28">
        <f t="shared" si="0"/>
        <v>43936</v>
      </c>
      <c r="O5" s="28">
        <f t="shared" si="0"/>
        <v>43937</v>
      </c>
      <c r="P5" s="28">
        <f t="shared" si="0"/>
        <v>43938</v>
      </c>
      <c r="Q5" s="28">
        <f t="shared" si="0"/>
        <v>43939</v>
      </c>
      <c r="R5" s="3"/>
      <c r="S5" s="28">
        <f t="shared" si="1"/>
        <v>43996</v>
      </c>
      <c r="T5" s="28">
        <f t="shared" si="1"/>
        <v>43997</v>
      </c>
      <c r="U5" s="28">
        <f t="shared" si="1"/>
        <v>43998</v>
      </c>
      <c r="V5" s="28">
        <f t="shared" si="1"/>
        <v>43999</v>
      </c>
      <c r="W5" s="28">
        <f t="shared" si="1"/>
        <v>44000</v>
      </c>
      <c r="X5" s="28">
        <f t="shared" si="1"/>
        <v>44001</v>
      </c>
      <c r="Y5" s="28">
        <f t="shared" si="1"/>
        <v>44002</v>
      </c>
      <c r="Z5" s="5"/>
      <c r="AA5" s="5"/>
    </row>
    <row r="6" spans="1:27" s="6" customFormat="1" ht="9" customHeight="1">
      <c r="A6" s="72"/>
      <c r="B6" s="72"/>
      <c r="C6" s="72"/>
      <c r="D6" s="72"/>
      <c r="E6" s="72"/>
      <c r="F6" s="72"/>
      <c r="G6" s="72"/>
      <c r="H6" s="72"/>
      <c r="I6" s="17"/>
      <c r="J6" s="17"/>
      <c r="K6" s="28">
        <f t="shared" si="0"/>
        <v>43940</v>
      </c>
      <c r="L6" s="28">
        <f t="shared" si="0"/>
        <v>43941</v>
      </c>
      <c r="M6" s="28">
        <f t="shared" si="0"/>
        <v>43942</v>
      </c>
      <c r="N6" s="28">
        <f t="shared" si="0"/>
        <v>43943</v>
      </c>
      <c r="O6" s="28">
        <f t="shared" si="0"/>
        <v>43944</v>
      </c>
      <c r="P6" s="28">
        <f t="shared" si="0"/>
        <v>43945</v>
      </c>
      <c r="Q6" s="28">
        <f t="shared" si="0"/>
        <v>43946</v>
      </c>
      <c r="R6" s="3"/>
      <c r="S6" s="28">
        <f t="shared" si="1"/>
        <v>44003</v>
      </c>
      <c r="T6" s="28">
        <f t="shared" si="1"/>
        <v>44004</v>
      </c>
      <c r="U6" s="28">
        <f t="shared" si="1"/>
        <v>44005</v>
      </c>
      <c r="V6" s="28">
        <f t="shared" si="1"/>
        <v>44006</v>
      </c>
      <c r="W6" s="28">
        <f t="shared" si="1"/>
        <v>44007</v>
      </c>
      <c r="X6" s="28">
        <f t="shared" si="1"/>
        <v>44008</v>
      </c>
      <c r="Y6" s="28">
        <f t="shared" si="1"/>
        <v>44009</v>
      </c>
      <c r="Z6" s="5"/>
      <c r="AA6" s="5"/>
    </row>
    <row r="7" spans="1:27" s="6" customFormat="1" ht="9" customHeight="1">
      <c r="A7" s="72"/>
      <c r="B7" s="72"/>
      <c r="C7" s="72"/>
      <c r="D7" s="72"/>
      <c r="E7" s="72"/>
      <c r="F7" s="72"/>
      <c r="G7" s="72"/>
      <c r="H7" s="72"/>
      <c r="I7" s="17"/>
      <c r="J7" s="17"/>
      <c r="K7" s="28">
        <f t="shared" si="0"/>
        <v>43947</v>
      </c>
      <c r="L7" s="28">
        <f t="shared" si="0"/>
        <v>43948</v>
      </c>
      <c r="M7" s="28">
        <f t="shared" si="0"/>
        <v>43949</v>
      </c>
      <c r="N7" s="28">
        <f t="shared" si="0"/>
        <v>43950</v>
      </c>
      <c r="O7" s="28">
        <f t="shared" si="0"/>
        <v>43951</v>
      </c>
      <c r="P7" s="28" t="str">
        <f t="shared" si="0"/>
        <v/>
      </c>
      <c r="Q7" s="28" t="str">
        <f t="shared" si="0"/>
        <v/>
      </c>
      <c r="R7" s="3"/>
      <c r="S7" s="28">
        <f t="shared" si="1"/>
        <v>44010</v>
      </c>
      <c r="T7" s="28">
        <f t="shared" si="1"/>
        <v>44011</v>
      </c>
      <c r="U7" s="28">
        <f t="shared" si="1"/>
        <v>44012</v>
      </c>
      <c r="V7" s="28" t="str">
        <f t="shared" si="1"/>
        <v/>
      </c>
      <c r="W7" s="28" t="str">
        <f t="shared" si="1"/>
        <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43947</v>
      </c>
      <c r="B9" s="74"/>
      <c r="C9" s="74">
        <f>C10</f>
        <v>43948</v>
      </c>
      <c r="D9" s="74"/>
      <c r="E9" s="74">
        <f>E10</f>
        <v>43949</v>
      </c>
      <c r="F9" s="74"/>
      <c r="G9" s="74">
        <f>G10</f>
        <v>43950</v>
      </c>
      <c r="H9" s="74"/>
      <c r="I9" s="74">
        <f>I10</f>
        <v>43951</v>
      </c>
      <c r="J9" s="74"/>
      <c r="K9" s="74">
        <f>K10</f>
        <v>43952</v>
      </c>
      <c r="L9" s="74"/>
      <c r="M9" s="74"/>
      <c r="N9" s="74"/>
      <c r="O9" s="74"/>
      <c r="P9" s="74"/>
      <c r="Q9" s="74"/>
      <c r="R9" s="74"/>
      <c r="S9" s="74">
        <f>S10</f>
        <v>43953</v>
      </c>
      <c r="T9" s="74"/>
      <c r="U9" s="74"/>
      <c r="V9" s="74"/>
      <c r="W9" s="74"/>
      <c r="X9" s="74"/>
      <c r="Y9" s="74"/>
      <c r="Z9" s="76"/>
    </row>
    <row r="10" spans="1:27" s="1" customFormat="1" ht="19">
      <c r="A10" s="20">
        <f>$A$1-(WEEKDAY($A$1,1)-(start_day-1))-IF((WEEKDAY($A$1,1)-(start_day-1))&lt;=0,7,0)+1</f>
        <v>43947</v>
      </c>
      <c r="B10" s="21"/>
      <c r="C10" s="18">
        <f>A10+1</f>
        <v>43948</v>
      </c>
      <c r="D10" s="19"/>
      <c r="E10" s="18">
        <f>C10+1</f>
        <v>43949</v>
      </c>
      <c r="F10" s="19"/>
      <c r="G10" s="18">
        <f>E10+1</f>
        <v>43950</v>
      </c>
      <c r="H10" s="19"/>
      <c r="I10" s="18">
        <f>G10+1</f>
        <v>43951</v>
      </c>
      <c r="J10" s="19"/>
      <c r="K10" s="52">
        <f>I10+1</f>
        <v>43952</v>
      </c>
      <c r="L10" s="53"/>
      <c r="M10" s="54"/>
      <c r="N10" s="54"/>
      <c r="O10" s="54"/>
      <c r="P10" s="54"/>
      <c r="Q10" s="54"/>
      <c r="R10" s="55"/>
      <c r="S10" s="56">
        <f>K10+1</f>
        <v>43953</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c r="A12" s="49"/>
      <c r="B12" s="50"/>
      <c r="C12" s="62"/>
      <c r="D12" s="63"/>
      <c r="E12" s="62"/>
      <c r="F12" s="63"/>
      <c r="G12" s="62"/>
      <c r="H12" s="63"/>
      <c r="I12" s="62"/>
      <c r="J12" s="63"/>
      <c r="K12" s="62"/>
      <c r="L12" s="68"/>
      <c r="M12" s="68"/>
      <c r="N12" s="68"/>
      <c r="O12" s="68"/>
      <c r="P12" s="68"/>
      <c r="Q12" s="68"/>
      <c r="R12" s="63"/>
      <c r="S12" s="49"/>
      <c r="T12" s="50"/>
      <c r="U12" s="50"/>
      <c r="V12" s="50"/>
      <c r="W12" s="50"/>
      <c r="X12" s="50"/>
      <c r="Y12" s="50"/>
      <c r="Z12" s="51"/>
      <c r="AA12" s="10"/>
    </row>
    <row r="13" spans="1:27" s="1" customFormat="1">
      <c r="A13" s="49"/>
      <c r="B13" s="50"/>
      <c r="C13" s="62"/>
      <c r="D13" s="63"/>
      <c r="E13" s="62"/>
      <c r="F13" s="63"/>
      <c r="G13" s="62"/>
      <c r="H13" s="63"/>
      <c r="I13" s="62"/>
      <c r="J13" s="63"/>
      <c r="K13" s="62"/>
      <c r="L13" s="68"/>
      <c r="M13" s="68"/>
      <c r="N13" s="68"/>
      <c r="O13" s="68"/>
      <c r="P13" s="68"/>
      <c r="Q13" s="68"/>
      <c r="R13" s="63"/>
      <c r="S13" s="49"/>
      <c r="T13" s="50"/>
      <c r="U13" s="50"/>
      <c r="V13" s="50"/>
      <c r="W13" s="50"/>
      <c r="X13" s="50"/>
      <c r="Y13" s="50"/>
      <c r="Z13" s="5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43954</v>
      </c>
      <c r="B16" s="21"/>
      <c r="C16" s="18">
        <f>A16+1</f>
        <v>43955</v>
      </c>
      <c r="D16" s="19"/>
      <c r="E16" s="18">
        <f>C16+1</f>
        <v>43956</v>
      </c>
      <c r="F16" s="19"/>
      <c r="G16" s="18">
        <f>E16+1</f>
        <v>43957</v>
      </c>
      <c r="H16" s="19"/>
      <c r="I16" s="18">
        <f>G16+1</f>
        <v>43958</v>
      </c>
      <c r="J16" s="19"/>
      <c r="K16" s="52">
        <f>I16+1</f>
        <v>43959</v>
      </c>
      <c r="L16" s="53"/>
      <c r="M16" s="54"/>
      <c r="N16" s="54"/>
      <c r="O16" s="54"/>
      <c r="P16" s="54"/>
      <c r="Q16" s="54"/>
      <c r="R16" s="55"/>
      <c r="S16" s="56">
        <f>K16+1</f>
        <v>43960</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ht="15">
      <c r="A18" s="49"/>
      <c r="B18" s="50"/>
      <c r="C18" s="62"/>
      <c r="D18" s="63"/>
      <c r="E18" s="62"/>
      <c r="F18" s="63"/>
      <c r="G18" s="62"/>
      <c r="H18" s="63"/>
      <c r="I18" s="66"/>
      <c r="J18" s="67"/>
      <c r="K18" s="62"/>
      <c r="L18" s="68"/>
      <c r="M18" s="68"/>
      <c r="N18" s="68"/>
      <c r="O18" s="68"/>
      <c r="P18" s="68"/>
      <c r="Q18" s="68"/>
      <c r="R18" s="63"/>
      <c r="S18" s="49"/>
      <c r="T18" s="50"/>
      <c r="U18" s="50"/>
      <c r="V18" s="50"/>
      <c r="W18" s="50"/>
      <c r="X18" s="50"/>
      <c r="Y18" s="50"/>
      <c r="Z18" s="51"/>
      <c r="AA18" s="10"/>
    </row>
    <row r="19" spans="1:27" s="1" customFormat="1" ht="14">
      <c r="A19" s="49"/>
      <c r="B19" s="50"/>
      <c r="C19" s="62"/>
      <c r="D19" s="63"/>
      <c r="E19" s="62"/>
      <c r="F19" s="63"/>
      <c r="G19" s="62"/>
      <c r="H19" s="63"/>
      <c r="I19" s="114" t="s">
        <v>15</v>
      </c>
      <c r="J19" s="116"/>
      <c r="K19" s="114" t="s">
        <v>15</v>
      </c>
      <c r="L19" s="115"/>
      <c r="M19" s="115"/>
      <c r="N19" s="115"/>
      <c r="O19" s="115"/>
      <c r="P19" s="115"/>
      <c r="Q19" s="115"/>
      <c r="R19" s="116"/>
      <c r="S19" s="114" t="s">
        <v>16</v>
      </c>
      <c r="T19" s="115"/>
      <c r="U19" s="115"/>
      <c r="V19" s="115"/>
      <c r="W19" s="115"/>
      <c r="X19" s="115"/>
      <c r="Y19" s="115"/>
      <c r="Z19" s="116"/>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43961</v>
      </c>
      <c r="B22" s="21"/>
      <c r="C22" s="18">
        <f>A22+1</f>
        <v>43962</v>
      </c>
      <c r="D22" s="19"/>
      <c r="E22" s="18">
        <f>C22+1</f>
        <v>43963</v>
      </c>
      <c r="F22" s="19"/>
      <c r="G22" s="18">
        <f>E22+1</f>
        <v>43964</v>
      </c>
      <c r="H22" s="19"/>
      <c r="I22" s="18">
        <f>G22+1</f>
        <v>43965</v>
      </c>
      <c r="J22" s="19"/>
      <c r="K22" s="117">
        <f>I22+1</f>
        <v>43966</v>
      </c>
      <c r="L22" s="118"/>
      <c r="M22" s="119"/>
      <c r="N22" s="119"/>
      <c r="O22" s="119"/>
      <c r="P22" s="119"/>
      <c r="Q22" s="119"/>
      <c r="R22" s="120"/>
      <c r="S22" s="121">
        <f>K22+1</f>
        <v>43967</v>
      </c>
      <c r="T22" s="122"/>
      <c r="U22" s="119"/>
      <c r="V22" s="119"/>
      <c r="W22" s="119"/>
      <c r="X22" s="119"/>
      <c r="Y22" s="119"/>
      <c r="Z22" s="120"/>
      <c r="AA22" s="10"/>
    </row>
    <row r="23" spans="1:27" s="1" customFormat="1">
      <c r="A23" s="49"/>
      <c r="B23" s="50"/>
      <c r="C23" s="62"/>
      <c r="D23" s="63"/>
      <c r="E23" s="62"/>
      <c r="F23" s="63"/>
      <c r="G23" s="62"/>
      <c r="H23" s="63"/>
      <c r="I23" s="62"/>
      <c r="J23" s="63"/>
      <c r="K23" s="123"/>
      <c r="L23" s="124"/>
      <c r="M23" s="124"/>
      <c r="N23" s="124"/>
      <c r="O23" s="124"/>
      <c r="P23" s="124"/>
      <c r="Q23" s="124"/>
      <c r="R23" s="125"/>
      <c r="S23" s="123"/>
      <c r="T23" s="124"/>
      <c r="U23" s="124"/>
      <c r="V23" s="124"/>
      <c r="W23" s="124"/>
      <c r="X23" s="124"/>
      <c r="Y23" s="124"/>
      <c r="Z23" s="125"/>
      <c r="AA23" s="10"/>
    </row>
    <row r="24" spans="1:27" s="1" customFormat="1">
      <c r="A24" s="49"/>
      <c r="B24" s="50"/>
      <c r="C24" s="62"/>
      <c r="D24" s="63"/>
      <c r="E24" s="62"/>
      <c r="F24" s="63"/>
      <c r="G24" s="62"/>
      <c r="H24" s="63"/>
      <c r="I24" s="62"/>
      <c r="J24" s="63"/>
      <c r="K24" s="123"/>
      <c r="L24" s="124"/>
      <c r="M24" s="124"/>
      <c r="N24" s="124"/>
      <c r="O24" s="124"/>
      <c r="P24" s="124"/>
      <c r="Q24" s="124"/>
      <c r="R24" s="125"/>
      <c r="S24" s="123"/>
      <c r="T24" s="124"/>
      <c r="U24" s="124"/>
      <c r="V24" s="124"/>
      <c r="W24" s="124"/>
      <c r="X24" s="124"/>
      <c r="Y24" s="124"/>
      <c r="Z24" s="125"/>
      <c r="AA24" s="10"/>
    </row>
    <row r="25" spans="1:27" s="1" customFormat="1" ht="21">
      <c r="A25" s="49" t="s">
        <v>17</v>
      </c>
      <c r="B25" s="50"/>
      <c r="C25" s="62"/>
      <c r="D25" s="63"/>
      <c r="E25" s="62"/>
      <c r="F25" s="63"/>
      <c r="G25" s="62"/>
      <c r="H25" s="63"/>
      <c r="I25" s="62"/>
      <c r="J25" s="63"/>
      <c r="K25" s="126" t="s">
        <v>40</v>
      </c>
      <c r="L25" s="127"/>
      <c r="M25" s="127"/>
      <c r="N25" s="127"/>
      <c r="O25" s="127"/>
      <c r="P25" s="127"/>
      <c r="Q25" s="127"/>
      <c r="R25" s="127"/>
      <c r="S25" s="127"/>
      <c r="T25" s="127"/>
      <c r="U25" s="127"/>
      <c r="V25" s="127"/>
      <c r="W25" s="127"/>
      <c r="X25" s="127"/>
      <c r="Y25" s="127"/>
      <c r="Z25" s="128"/>
      <c r="AA25" s="10"/>
    </row>
    <row r="26" spans="1:27" s="1" customFormat="1">
      <c r="A26" s="49"/>
      <c r="B26" s="50"/>
      <c r="C26" s="62"/>
      <c r="D26" s="63"/>
      <c r="E26" s="62"/>
      <c r="F26" s="63"/>
      <c r="G26" s="62"/>
      <c r="H26" s="63"/>
      <c r="I26" s="62"/>
      <c r="J26" s="63"/>
      <c r="K26" s="123"/>
      <c r="L26" s="124"/>
      <c r="M26" s="124"/>
      <c r="N26" s="124"/>
      <c r="O26" s="124"/>
      <c r="P26" s="124"/>
      <c r="Q26" s="124"/>
      <c r="R26" s="125"/>
      <c r="S26" s="123"/>
      <c r="T26" s="124"/>
      <c r="U26" s="124"/>
      <c r="V26" s="124"/>
      <c r="W26" s="124"/>
      <c r="X26" s="124"/>
      <c r="Y26" s="124"/>
      <c r="Z26" s="125"/>
      <c r="AA26" s="10"/>
    </row>
    <row r="27" spans="1:27" s="2" customFormat="1">
      <c r="A27" s="46"/>
      <c r="B27" s="47"/>
      <c r="C27" s="60"/>
      <c r="D27" s="61"/>
      <c r="E27" s="60"/>
      <c r="F27" s="61"/>
      <c r="G27" s="60"/>
      <c r="H27" s="61"/>
      <c r="I27" s="60"/>
      <c r="J27" s="61"/>
      <c r="K27" s="129"/>
      <c r="L27" s="130"/>
      <c r="M27" s="130"/>
      <c r="N27" s="130"/>
      <c r="O27" s="130"/>
      <c r="P27" s="130"/>
      <c r="Q27" s="130"/>
      <c r="R27" s="131"/>
      <c r="S27" s="129"/>
      <c r="T27" s="130"/>
      <c r="U27" s="130"/>
      <c r="V27" s="130"/>
      <c r="W27" s="130"/>
      <c r="X27" s="130"/>
      <c r="Y27" s="130"/>
      <c r="Z27" s="131"/>
      <c r="AA27" s="10"/>
    </row>
    <row r="28" spans="1:27" s="1" customFormat="1" ht="19">
      <c r="A28" s="39">
        <f>S22+1</f>
        <v>43968</v>
      </c>
      <c r="B28" s="40"/>
      <c r="C28" s="42">
        <f>A28+1</f>
        <v>43969</v>
      </c>
      <c r="D28" s="41"/>
      <c r="E28" s="18">
        <f>C28+1</f>
        <v>43970</v>
      </c>
      <c r="F28" s="19"/>
      <c r="G28" s="18">
        <f>E28+1</f>
        <v>43971</v>
      </c>
      <c r="H28" s="19"/>
      <c r="I28" s="18">
        <f>G28+1</f>
        <v>43972</v>
      </c>
      <c r="J28" s="19"/>
      <c r="K28" s="52">
        <f>I28+1</f>
        <v>43973</v>
      </c>
      <c r="L28" s="53"/>
      <c r="M28" s="54"/>
      <c r="N28" s="54"/>
      <c r="O28" s="54"/>
      <c r="P28" s="54"/>
      <c r="Q28" s="54"/>
      <c r="R28" s="55"/>
      <c r="S28" s="56">
        <f>K28+1</f>
        <v>43974</v>
      </c>
      <c r="T28" s="57"/>
      <c r="U28" s="58"/>
      <c r="V28" s="58"/>
      <c r="W28" s="58"/>
      <c r="X28" s="58"/>
      <c r="Y28" s="58"/>
      <c r="Z28" s="59"/>
      <c r="AA28" s="10"/>
    </row>
    <row r="29" spans="1:27" s="1" customFormat="1">
      <c r="A29" s="132"/>
      <c r="B29" s="133"/>
      <c r="C29" s="132"/>
      <c r="D29" s="134"/>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c r="A30" s="132"/>
      <c r="B30" s="133"/>
      <c r="C30" s="132"/>
      <c r="D30" s="134"/>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ht="24">
      <c r="A31" s="135" t="s">
        <v>40</v>
      </c>
      <c r="B31" s="136"/>
      <c r="C31" s="136"/>
      <c r="D31" s="137"/>
      <c r="E31" s="62"/>
      <c r="F31" s="63"/>
      <c r="G31" s="62"/>
      <c r="H31" s="63"/>
      <c r="I31" s="66"/>
      <c r="J31" s="67"/>
      <c r="K31" s="62"/>
      <c r="L31" s="68"/>
      <c r="M31" s="68"/>
      <c r="N31" s="68"/>
      <c r="O31" s="68"/>
      <c r="P31" s="68"/>
      <c r="Q31" s="68"/>
      <c r="R31" s="63"/>
      <c r="S31" s="49"/>
      <c r="T31" s="50"/>
      <c r="U31" s="50"/>
      <c r="V31" s="50"/>
      <c r="W31" s="50"/>
      <c r="X31" s="50"/>
      <c r="Y31" s="50"/>
      <c r="Z31" s="51"/>
      <c r="AA31" s="10"/>
    </row>
    <row r="32" spans="1:27" s="1" customFormat="1">
      <c r="A32" s="132"/>
      <c r="B32" s="133"/>
      <c r="C32" s="132"/>
      <c r="D32" s="134"/>
      <c r="E32" s="62"/>
      <c r="F32" s="63"/>
      <c r="G32" s="62"/>
      <c r="H32" s="63"/>
      <c r="I32" s="62"/>
      <c r="J32" s="63"/>
      <c r="K32" s="62"/>
      <c r="L32" s="68"/>
      <c r="M32" s="68"/>
      <c r="N32" s="68"/>
      <c r="O32" s="68"/>
      <c r="P32" s="68"/>
      <c r="Q32" s="68"/>
      <c r="R32" s="63"/>
      <c r="S32" s="49"/>
      <c r="T32" s="50"/>
      <c r="U32" s="50"/>
      <c r="V32" s="50"/>
      <c r="W32" s="50"/>
      <c r="X32" s="50"/>
      <c r="Y32" s="50"/>
      <c r="Z32" s="51"/>
      <c r="AA32" s="10"/>
    </row>
    <row r="33" spans="1:27" s="2" customFormat="1">
      <c r="A33" s="138"/>
      <c r="B33" s="139"/>
      <c r="C33" s="138"/>
      <c r="D33" s="140"/>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43975</v>
      </c>
      <c r="B34" s="21"/>
      <c r="C34" s="18">
        <f>A34+1</f>
        <v>43976</v>
      </c>
      <c r="D34" s="19"/>
      <c r="E34" s="18">
        <f>C34+1</f>
        <v>43977</v>
      </c>
      <c r="F34" s="19"/>
      <c r="G34" s="18">
        <f>E34+1</f>
        <v>43978</v>
      </c>
      <c r="H34" s="19"/>
      <c r="I34" s="18">
        <f>G34+1</f>
        <v>43979</v>
      </c>
      <c r="J34" s="19"/>
      <c r="K34" s="52">
        <f>I34+1</f>
        <v>43980</v>
      </c>
      <c r="L34" s="53"/>
      <c r="M34" s="54"/>
      <c r="N34" s="54"/>
      <c r="O34" s="54"/>
      <c r="P34" s="54"/>
      <c r="Q34" s="54"/>
      <c r="R34" s="55"/>
      <c r="S34" s="56">
        <f>K34+1</f>
        <v>43981</v>
      </c>
      <c r="T34" s="57"/>
      <c r="U34" s="58"/>
      <c r="V34" s="58"/>
      <c r="W34" s="58"/>
      <c r="X34" s="58"/>
      <c r="Y34" s="58"/>
      <c r="Z34" s="59"/>
      <c r="AA34" s="10"/>
    </row>
    <row r="35" spans="1:27" s="1" customFormat="1">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c r="A36" s="49"/>
      <c r="B36" s="50"/>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ht="14">
      <c r="A37" s="49"/>
      <c r="B37" s="50"/>
      <c r="C37" s="62"/>
      <c r="D37" s="63"/>
      <c r="E37" s="62"/>
      <c r="F37" s="63"/>
      <c r="G37" s="62"/>
      <c r="H37" s="63"/>
      <c r="I37" s="64" t="s">
        <v>18</v>
      </c>
      <c r="J37" s="65"/>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43982</v>
      </c>
      <c r="B40" s="21"/>
      <c r="C40" s="18">
        <f>A40+1</f>
        <v>43983</v>
      </c>
      <c r="D40" s="19"/>
      <c r="E40" s="22" t="s">
        <v>57</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8"/>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5">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E31:F31"/>
    <mergeCell ref="G31:H31"/>
    <mergeCell ref="I31:J31"/>
    <mergeCell ref="K31:R31"/>
    <mergeCell ref="A31:D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A26:B26"/>
    <mergeCell ref="C26:D26"/>
    <mergeCell ref="E26:F26"/>
    <mergeCell ref="G26:H26"/>
    <mergeCell ref="I26:J26"/>
    <mergeCell ref="K26:R26"/>
    <mergeCell ref="S26:Z26"/>
    <mergeCell ref="A25:B25"/>
    <mergeCell ref="C25:D25"/>
    <mergeCell ref="E25:F25"/>
    <mergeCell ref="G25:H25"/>
    <mergeCell ref="I25:J25"/>
    <mergeCell ref="K25:Z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I18" sqref="I18:J18"/>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DATE('1'!AD18,'1'!AD20+10,1)</f>
        <v>43983</v>
      </c>
      <c r="B1" s="72"/>
      <c r="C1" s="72"/>
      <c r="D1" s="72"/>
      <c r="E1" s="72"/>
      <c r="F1" s="72"/>
      <c r="G1" s="72"/>
      <c r="H1" s="72"/>
      <c r="I1" s="17"/>
      <c r="J1" s="17"/>
      <c r="K1" s="75">
        <f>DATE(YEAR(A1),MONTH(A1)-1,1)</f>
        <v>43952</v>
      </c>
      <c r="L1" s="75"/>
      <c r="M1" s="75"/>
      <c r="N1" s="75"/>
      <c r="O1" s="75"/>
      <c r="P1" s="75"/>
      <c r="Q1" s="75"/>
      <c r="R1" s="3"/>
      <c r="S1" s="75">
        <f>DATE(YEAR(A1),MONTH(A1)+1,1)</f>
        <v>44013</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43952</v>
      </c>
      <c r="Q3" s="28">
        <f t="shared" si="0"/>
        <v>43953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44013</v>
      </c>
      <c r="W3" s="28">
        <f t="shared" si="1"/>
        <v>44014</v>
      </c>
      <c r="X3" s="28">
        <f t="shared" si="1"/>
        <v>44015</v>
      </c>
      <c r="Y3" s="28">
        <f t="shared" si="1"/>
        <v>44016</v>
      </c>
      <c r="Z3" s="5"/>
      <c r="AA3" s="5"/>
    </row>
    <row r="4" spans="1:27" s="6" customFormat="1" ht="9" customHeight="1">
      <c r="A4" s="72"/>
      <c r="B4" s="72"/>
      <c r="C4" s="72"/>
      <c r="D4" s="72"/>
      <c r="E4" s="72"/>
      <c r="F4" s="72"/>
      <c r="G4" s="72"/>
      <c r="H4" s="72"/>
      <c r="I4" s="17"/>
      <c r="J4" s="17"/>
      <c r="K4" s="28">
        <f t="shared" si="0"/>
        <v>43954</v>
      </c>
      <c r="L4" s="28">
        <f t="shared" si="0"/>
        <v>43955</v>
      </c>
      <c r="M4" s="28">
        <f t="shared" si="0"/>
        <v>43956</v>
      </c>
      <c r="N4" s="28">
        <f t="shared" si="0"/>
        <v>43957</v>
      </c>
      <c r="O4" s="28">
        <f t="shared" si="0"/>
        <v>43958</v>
      </c>
      <c r="P4" s="28">
        <f t="shared" si="0"/>
        <v>43959</v>
      </c>
      <c r="Q4" s="28">
        <f t="shared" si="0"/>
        <v>43960</v>
      </c>
      <c r="R4" s="3"/>
      <c r="S4" s="28">
        <f t="shared" si="1"/>
        <v>44017</v>
      </c>
      <c r="T4" s="28">
        <f t="shared" si="1"/>
        <v>44018</v>
      </c>
      <c r="U4" s="28">
        <f t="shared" si="1"/>
        <v>44019</v>
      </c>
      <c r="V4" s="28">
        <f t="shared" si="1"/>
        <v>44020</v>
      </c>
      <c r="W4" s="28">
        <f t="shared" si="1"/>
        <v>44021</v>
      </c>
      <c r="X4" s="28">
        <f t="shared" si="1"/>
        <v>44022</v>
      </c>
      <c r="Y4" s="28">
        <f t="shared" si="1"/>
        <v>44023</v>
      </c>
      <c r="Z4" s="5"/>
      <c r="AA4" s="5"/>
    </row>
    <row r="5" spans="1:27" s="6" customFormat="1" ht="9" customHeight="1">
      <c r="A5" s="72"/>
      <c r="B5" s="72"/>
      <c r="C5" s="72"/>
      <c r="D5" s="72"/>
      <c r="E5" s="72"/>
      <c r="F5" s="72"/>
      <c r="G5" s="72"/>
      <c r="H5" s="72"/>
      <c r="I5" s="17"/>
      <c r="J5" s="17"/>
      <c r="K5" s="28">
        <f t="shared" si="0"/>
        <v>43961</v>
      </c>
      <c r="L5" s="28">
        <f t="shared" si="0"/>
        <v>43962</v>
      </c>
      <c r="M5" s="28">
        <f t="shared" si="0"/>
        <v>43963</v>
      </c>
      <c r="N5" s="28">
        <f t="shared" si="0"/>
        <v>43964</v>
      </c>
      <c r="O5" s="28">
        <f t="shared" si="0"/>
        <v>43965</v>
      </c>
      <c r="P5" s="28">
        <f t="shared" si="0"/>
        <v>43966</v>
      </c>
      <c r="Q5" s="28">
        <f t="shared" si="0"/>
        <v>43967</v>
      </c>
      <c r="R5" s="3"/>
      <c r="S5" s="28">
        <f t="shared" si="1"/>
        <v>44024</v>
      </c>
      <c r="T5" s="28">
        <f t="shared" si="1"/>
        <v>44025</v>
      </c>
      <c r="U5" s="28">
        <f t="shared" si="1"/>
        <v>44026</v>
      </c>
      <c r="V5" s="28">
        <f t="shared" si="1"/>
        <v>44027</v>
      </c>
      <c r="W5" s="28">
        <f t="shared" si="1"/>
        <v>44028</v>
      </c>
      <c r="X5" s="28">
        <f t="shared" si="1"/>
        <v>44029</v>
      </c>
      <c r="Y5" s="28">
        <f t="shared" si="1"/>
        <v>44030</v>
      </c>
      <c r="Z5" s="5"/>
      <c r="AA5" s="5"/>
    </row>
    <row r="6" spans="1:27" s="6" customFormat="1" ht="9" customHeight="1">
      <c r="A6" s="72"/>
      <c r="B6" s="72"/>
      <c r="C6" s="72"/>
      <c r="D6" s="72"/>
      <c r="E6" s="72"/>
      <c r="F6" s="72"/>
      <c r="G6" s="72"/>
      <c r="H6" s="72"/>
      <c r="I6" s="17"/>
      <c r="J6" s="17"/>
      <c r="K6" s="28">
        <f t="shared" si="0"/>
        <v>43968</v>
      </c>
      <c r="L6" s="28">
        <f t="shared" si="0"/>
        <v>43969</v>
      </c>
      <c r="M6" s="28">
        <f t="shared" si="0"/>
        <v>43970</v>
      </c>
      <c r="N6" s="28">
        <f t="shared" si="0"/>
        <v>43971</v>
      </c>
      <c r="O6" s="28">
        <f t="shared" si="0"/>
        <v>43972</v>
      </c>
      <c r="P6" s="28">
        <f t="shared" si="0"/>
        <v>43973</v>
      </c>
      <c r="Q6" s="28">
        <f t="shared" si="0"/>
        <v>43974</v>
      </c>
      <c r="R6" s="3"/>
      <c r="S6" s="28">
        <f t="shared" si="1"/>
        <v>44031</v>
      </c>
      <c r="T6" s="28">
        <f t="shared" si="1"/>
        <v>44032</v>
      </c>
      <c r="U6" s="28">
        <f t="shared" si="1"/>
        <v>44033</v>
      </c>
      <c r="V6" s="28">
        <f t="shared" si="1"/>
        <v>44034</v>
      </c>
      <c r="W6" s="28">
        <f t="shared" si="1"/>
        <v>44035</v>
      </c>
      <c r="X6" s="28">
        <f t="shared" si="1"/>
        <v>44036</v>
      </c>
      <c r="Y6" s="28">
        <f t="shared" si="1"/>
        <v>44037</v>
      </c>
      <c r="Z6" s="5"/>
      <c r="AA6" s="5"/>
    </row>
    <row r="7" spans="1:27" s="6" customFormat="1" ht="9" customHeight="1">
      <c r="A7" s="72"/>
      <c r="B7" s="72"/>
      <c r="C7" s="72"/>
      <c r="D7" s="72"/>
      <c r="E7" s="72"/>
      <c r="F7" s="72"/>
      <c r="G7" s="72"/>
      <c r="H7" s="72"/>
      <c r="I7" s="17"/>
      <c r="J7" s="17"/>
      <c r="K7" s="28">
        <f t="shared" si="0"/>
        <v>43975</v>
      </c>
      <c r="L7" s="28">
        <f t="shared" si="0"/>
        <v>43976</v>
      </c>
      <c r="M7" s="28">
        <f t="shared" si="0"/>
        <v>43977</v>
      </c>
      <c r="N7" s="28">
        <f t="shared" si="0"/>
        <v>43978</v>
      </c>
      <c r="O7" s="28">
        <f t="shared" si="0"/>
        <v>43979</v>
      </c>
      <c r="P7" s="28">
        <f t="shared" si="0"/>
        <v>43980</v>
      </c>
      <c r="Q7" s="28">
        <f t="shared" si="0"/>
        <v>43981</v>
      </c>
      <c r="R7" s="3"/>
      <c r="S7" s="28">
        <f t="shared" si="1"/>
        <v>44038</v>
      </c>
      <c r="T7" s="28">
        <f t="shared" si="1"/>
        <v>44039</v>
      </c>
      <c r="U7" s="28">
        <f t="shared" si="1"/>
        <v>44040</v>
      </c>
      <c r="V7" s="28">
        <f t="shared" si="1"/>
        <v>44041</v>
      </c>
      <c r="W7" s="28">
        <f t="shared" si="1"/>
        <v>44042</v>
      </c>
      <c r="X7" s="28">
        <f t="shared" si="1"/>
        <v>44043</v>
      </c>
      <c r="Y7" s="28" t="str">
        <f t="shared" si="1"/>
        <v/>
      </c>
      <c r="Z7" s="5"/>
      <c r="AA7" s="5"/>
    </row>
    <row r="8" spans="1:27" s="7" customFormat="1" ht="9" customHeight="1">
      <c r="A8" s="32"/>
      <c r="B8" s="32"/>
      <c r="C8" s="32"/>
      <c r="D8" s="32"/>
      <c r="E8" s="32"/>
      <c r="F8" s="32"/>
      <c r="G8" s="32"/>
      <c r="H8" s="32"/>
      <c r="I8" s="31"/>
      <c r="J8" s="31"/>
      <c r="K8" s="28">
        <f t="shared" si="0"/>
        <v>43982</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43982</v>
      </c>
      <c r="B9" s="74"/>
      <c r="C9" s="74">
        <f>C10</f>
        <v>43983</v>
      </c>
      <c r="D9" s="74"/>
      <c r="E9" s="74">
        <f>E10</f>
        <v>43984</v>
      </c>
      <c r="F9" s="74"/>
      <c r="G9" s="74">
        <f>G10</f>
        <v>43985</v>
      </c>
      <c r="H9" s="74"/>
      <c r="I9" s="74">
        <f>I10</f>
        <v>43986</v>
      </c>
      <c r="J9" s="74"/>
      <c r="K9" s="74">
        <f>K10</f>
        <v>43987</v>
      </c>
      <c r="L9" s="74"/>
      <c r="M9" s="74"/>
      <c r="N9" s="74"/>
      <c r="O9" s="74"/>
      <c r="P9" s="74"/>
      <c r="Q9" s="74"/>
      <c r="R9" s="74"/>
      <c r="S9" s="74">
        <f>S10</f>
        <v>43988</v>
      </c>
      <c r="T9" s="74"/>
      <c r="U9" s="74"/>
      <c r="V9" s="74"/>
      <c r="W9" s="74"/>
      <c r="X9" s="74"/>
      <c r="Y9" s="74"/>
      <c r="Z9" s="76"/>
    </row>
    <row r="10" spans="1:27" s="1" customFormat="1" ht="19">
      <c r="A10" s="20">
        <f>$A$1-(WEEKDAY($A$1,1)-(start_day-1))-IF((WEEKDAY($A$1,1)-(start_day-1))&lt;=0,7,0)+1</f>
        <v>43982</v>
      </c>
      <c r="B10" s="21"/>
      <c r="C10" s="18">
        <f>A10+1</f>
        <v>43983</v>
      </c>
      <c r="D10" s="19"/>
      <c r="E10" s="18">
        <f>C10+1</f>
        <v>43984</v>
      </c>
      <c r="F10" s="19"/>
      <c r="G10" s="18">
        <f>E10+1</f>
        <v>43985</v>
      </c>
      <c r="H10" s="19"/>
      <c r="I10" s="18">
        <f>G10+1</f>
        <v>43986</v>
      </c>
      <c r="J10" s="19"/>
      <c r="K10" s="52">
        <f>I10+1</f>
        <v>43987</v>
      </c>
      <c r="L10" s="53"/>
      <c r="M10" s="54"/>
      <c r="N10" s="54"/>
      <c r="O10" s="54"/>
      <c r="P10" s="54"/>
      <c r="Q10" s="54"/>
      <c r="R10" s="55"/>
      <c r="S10" s="56">
        <f>K10+1</f>
        <v>43988</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ht="19">
      <c r="A12" s="49"/>
      <c r="B12" s="50"/>
      <c r="C12" s="62"/>
      <c r="D12" s="63"/>
      <c r="E12" s="62"/>
      <c r="F12" s="63"/>
      <c r="G12" s="62"/>
      <c r="H12" s="63"/>
      <c r="I12" s="62"/>
      <c r="J12" s="63"/>
      <c r="K12" s="62"/>
      <c r="L12" s="68"/>
      <c r="M12" s="68"/>
      <c r="N12" s="68"/>
      <c r="O12" s="68"/>
      <c r="P12" s="68"/>
      <c r="Q12" s="68"/>
      <c r="R12" s="63"/>
      <c r="S12" s="141" t="s">
        <v>44</v>
      </c>
      <c r="T12" s="142"/>
      <c r="U12" s="142"/>
      <c r="V12" s="142"/>
      <c r="W12" s="142"/>
      <c r="X12" s="142"/>
      <c r="Y12" s="142"/>
      <c r="Z12" s="143"/>
      <c r="AA12" s="10"/>
    </row>
    <row r="13" spans="1:27" s="1" customFormat="1" ht="15">
      <c r="A13" s="49"/>
      <c r="B13" s="50"/>
      <c r="C13" s="62"/>
      <c r="D13" s="63"/>
      <c r="E13" s="62"/>
      <c r="F13" s="63"/>
      <c r="G13" s="62"/>
      <c r="H13" s="63"/>
      <c r="I13" s="62"/>
      <c r="J13" s="63"/>
      <c r="K13" s="62"/>
      <c r="L13" s="68"/>
      <c r="M13" s="68"/>
      <c r="N13" s="68"/>
      <c r="O13" s="68"/>
      <c r="P13" s="68"/>
      <c r="Q13" s="68"/>
      <c r="R13" s="63"/>
      <c r="S13" s="144" t="s">
        <v>21</v>
      </c>
      <c r="T13" s="145"/>
      <c r="U13" s="145"/>
      <c r="V13" s="145"/>
      <c r="W13" s="145"/>
      <c r="X13" s="145"/>
      <c r="Y13" s="145"/>
      <c r="Z13" s="146"/>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43989</v>
      </c>
      <c r="B16" s="21"/>
      <c r="C16" s="18">
        <f>A16+1</f>
        <v>43990</v>
      </c>
      <c r="D16" s="19"/>
      <c r="E16" s="18">
        <f>C16+1</f>
        <v>43991</v>
      </c>
      <c r="F16" s="19"/>
      <c r="G16" s="18">
        <f>E16+1</f>
        <v>43992</v>
      </c>
      <c r="H16" s="19"/>
      <c r="I16" s="18">
        <f>G16+1</f>
        <v>43993</v>
      </c>
      <c r="J16" s="19"/>
      <c r="K16" s="52">
        <f>I16+1</f>
        <v>43994</v>
      </c>
      <c r="L16" s="53"/>
      <c r="M16" s="54"/>
      <c r="N16" s="54"/>
      <c r="O16" s="54"/>
      <c r="P16" s="54"/>
      <c r="Q16" s="54"/>
      <c r="R16" s="55"/>
      <c r="S16" s="56">
        <f>K16+1</f>
        <v>43995</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c r="A18" s="49"/>
      <c r="B18" s="50"/>
      <c r="C18" s="62"/>
      <c r="D18" s="63"/>
      <c r="E18" s="62"/>
      <c r="F18" s="63"/>
      <c r="G18" s="62"/>
      <c r="H18" s="63"/>
      <c r="I18" s="62"/>
      <c r="J18" s="63"/>
      <c r="K18" s="62"/>
      <c r="L18" s="68"/>
      <c r="M18" s="68"/>
      <c r="N18" s="68"/>
      <c r="O18" s="68"/>
      <c r="P18" s="68"/>
      <c r="Q18" s="68"/>
      <c r="R18" s="63"/>
      <c r="S18" s="49"/>
      <c r="T18" s="50"/>
      <c r="U18" s="50"/>
      <c r="V18" s="50"/>
      <c r="W18" s="50"/>
      <c r="X18" s="50"/>
      <c r="Y18" s="50"/>
      <c r="Z18" s="51"/>
      <c r="AA18" s="10"/>
    </row>
    <row r="19" spans="1:27" s="1" customFormat="1">
      <c r="A19" s="49"/>
      <c r="B19" s="50"/>
      <c r="C19" s="62"/>
      <c r="D19" s="63"/>
      <c r="E19" s="62"/>
      <c r="F19" s="63"/>
      <c r="G19" s="62"/>
      <c r="H19" s="63"/>
      <c r="I19" s="62"/>
      <c r="J19" s="63"/>
      <c r="K19" s="62"/>
      <c r="L19" s="68"/>
      <c r="M19" s="68"/>
      <c r="N19" s="68"/>
      <c r="O19" s="68"/>
      <c r="P19" s="68"/>
      <c r="Q19" s="68"/>
      <c r="R19" s="63"/>
      <c r="S19" s="49"/>
      <c r="T19" s="50"/>
      <c r="U19" s="50"/>
      <c r="V19" s="50"/>
      <c r="W19" s="50"/>
      <c r="X19" s="50"/>
      <c r="Y19" s="50"/>
      <c r="Z19" s="51"/>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43996</v>
      </c>
      <c r="B22" s="21"/>
      <c r="C22" s="18">
        <f>A22+1</f>
        <v>43997</v>
      </c>
      <c r="D22" s="19"/>
      <c r="E22" s="18">
        <f>C22+1</f>
        <v>43998</v>
      </c>
      <c r="F22" s="19"/>
      <c r="G22" s="18">
        <f>E22+1</f>
        <v>43999</v>
      </c>
      <c r="H22" s="19"/>
      <c r="I22" s="18">
        <f>G22+1</f>
        <v>44000</v>
      </c>
      <c r="J22" s="19"/>
      <c r="K22" s="52">
        <f>I22+1</f>
        <v>44001</v>
      </c>
      <c r="L22" s="53"/>
      <c r="M22" s="54"/>
      <c r="N22" s="54"/>
      <c r="O22" s="54"/>
      <c r="P22" s="54"/>
      <c r="Q22" s="54"/>
      <c r="R22" s="55"/>
      <c r="S22" s="56">
        <f>K22+1</f>
        <v>44002</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c r="A24" s="49"/>
      <c r="B24" s="50"/>
      <c r="C24" s="62"/>
      <c r="D24" s="63"/>
      <c r="E24" s="62"/>
      <c r="F24" s="63"/>
      <c r="G24" s="62"/>
      <c r="H24" s="63"/>
      <c r="I24" s="62"/>
      <c r="J24" s="63"/>
      <c r="K24" s="62"/>
      <c r="L24" s="68"/>
      <c r="M24" s="68"/>
      <c r="N24" s="68"/>
      <c r="O24" s="68"/>
      <c r="P24" s="68"/>
      <c r="Q24" s="68"/>
      <c r="R24" s="63"/>
      <c r="S24" s="49"/>
      <c r="T24" s="50"/>
      <c r="U24" s="50"/>
      <c r="V24" s="50"/>
      <c r="W24" s="50"/>
      <c r="X24" s="50"/>
      <c r="Y24" s="50"/>
      <c r="Z24" s="51"/>
      <c r="AA24" s="10"/>
    </row>
    <row r="25" spans="1:27" s="1" customFormat="1">
      <c r="A25" s="49"/>
      <c r="B25" s="50"/>
      <c r="C25" s="62"/>
      <c r="D25" s="63"/>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c r="A26" s="49"/>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44003</v>
      </c>
      <c r="B28" s="21"/>
      <c r="C28" s="18">
        <f>A28+1</f>
        <v>44004</v>
      </c>
      <c r="D28" s="19"/>
      <c r="E28" s="18">
        <f>C28+1</f>
        <v>44005</v>
      </c>
      <c r="F28" s="19"/>
      <c r="G28" s="18">
        <f>E28+1</f>
        <v>44006</v>
      </c>
      <c r="H28" s="19"/>
      <c r="I28" s="18">
        <f>G28+1</f>
        <v>44007</v>
      </c>
      <c r="J28" s="19"/>
      <c r="K28" s="52">
        <f>I28+1</f>
        <v>44008</v>
      </c>
      <c r="L28" s="53"/>
      <c r="M28" s="54"/>
      <c r="N28" s="54"/>
      <c r="O28" s="54"/>
      <c r="P28" s="54"/>
      <c r="Q28" s="54"/>
      <c r="R28" s="55"/>
      <c r="S28" s="56">
        <f>K28+1</f>
        <v>44009</v>
      </c>
      <c r="T28" s="57"/>
      <c r="U28" s="58"/>
      <c r="V28" s="58"/>
      <c r="W28" s="58"/>
      <c r="X28" s="58"/>
      <c r="Y28" s="58"/>
      <c r="Z28" s="59"/>
      <c r="AA28" s="10"/>
    </row>
    <row r="29" spans="1:27" s="1" customFormat="1">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c r="A30" s="49"/>
      <c r="B30" s="50"/>
      <c r="C30" s="62"/>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c r="A31" s="49"/>
      <c r="B31" s="50"/>
      <c r="C31" s="62"/>
      <c r="D31" s="63"/>
      <c r="E31" s="62"/>
      <c r="F31" s="63"/>
      <c r="G31" s="62"/>
      <c r="H31" s="63"/>
      <c r="I31" s="62"/>
      <c r="J31" s="63"/>
      <c r="K31" s="62"/>
      <c r="L31" s="68"/>
      <c r="M31" s="68"/>
      <c r="N31" s="68"/>
      <c r="O31" s="68"/>
      <c r="P31" s="68"/>
      <c r="Q31" s="68"/>
      <c r="R31" s="63"/>
      <c r="S31" s="49"/>
      <c r="T31" s="50"/>
      <c r="U31" s="50"/>
      <c r="V31" s="50"/>
      <c r="W31" s="50"/>
      <c r="X31" s="50"/>
      <c r="Y31" s="50"/>
      <c r="Z31" s="51"/>
      <c r="AA31" s="10"/>
    </row>
    <row r="32" spans="1:27" s="1" customFormat="1">
      <c r="A32" s="49"/>
      <c r="B32" s="50"/>
      <c r="C32" s="62"/>
      <c r="D32" s="63"/>
      <c r="E32" s="62"/>
      <c r="F32" s="63"/>
      <c r="G32" s="62"/>
      <c r="H32" s="63"/>
      <c r="I32" s="62"/>
      <c r="J32" s="6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44010</v>
      </c>
      <c r="B34" s="21"/>
      <c r="C34" s="18">
        <f>A34+1</f>
        <v>44011</v>
      </c>
      <c r="D34" s="19"/>
      <c r="E34" s="18">
        <f>C34+1</f>
        <v>44012</v>
      </c>
      <c r="F34" s="19"/>
      <c r="G34" s="18">
        <f>E34+1</f>
        <v>44013</v>
      </c>
      <c r="H34" s="19"/>
      <c r="I34" s="18">
        <f>G34+1</f>
        <v>44014</v>
      </c>
      <c r="J34" s="19"/>
      <c r="K34" s="52">
        <f>I34+1</f>
        <v>44015</v>
      </c>
      <c r="L34" s="53"/>
      <c r="M34" s="54"/>
      <c r="N34" s="54"/>
      <c r="O34" s="54"/>
      <c r="P34" s="54"/>
      <c r="Q34" s="54"/>
      <c r="R34" s="55"/>
      <c r="S34" s="56">
        <f>K34+1</f>
        <v>44016</v>
      </c>
      <c r="T34" s="57"/>
      <c r="U34" s="58"/>
      <c r="V34" s="58"/>
      <c r="W34" s="58"/>
      <c r="X34" s="58"/>
      <c r="Y34" s="58"/>
      <c r="Z34" s="59"/>
      <c r="AA34" s="10"/>
    </row>
    <row r="35" spans="1:27" s="1" customFormat="1">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c r="A36" s="49"/>
      <c r="B36" s="50"/>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c r="A37" s="49"/>
      <c r="B37" s="50"/>
      <c r="C37" s="62"/>
      <c r="D37" s="63"/>
      <c r="E37" s="62"/>
      <c r="F37" s="63"/>
      <c r="G37" s="62"/>
      <c r="H37" s="63"/>
      <c r="I37" s="62"/>
      <c r="J37" s="63"/>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44017</v>
      </c>
      <c r="B40" s="21"/>
      <c r="C40" s="18">
        <f>A40+1</f>
        <v>44018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8"/>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35" sqref="A35:B36"/>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DATE('1'!AD18,'1'!AD20+1,1)</f>
        <v>43709</v>
      </c>
      <c r="B1" s="72"/>
      <c r="C1" s="72"/>
      <c r="D1" s="72"/>
      <c r="E1" s="72"/>
      <c r="F1" s="72"/>
      <c r="G1" s="72"/>
      <c r="H1" s="72"/>
      <c r="I1" s="17"/>
      <c r="J1" s="17"/>
      <c r="K1" s="75">
        <f>DATE(YEAR(A1),MONTH(A1)-1,1)</f>
        <v>43678</v>
      </c>
      <c r="L1" s="75"/>
      <c r="M1" s="75"/>
      <c r="N1" s="75"/>
      <c r="O1" s="75"/>
      <c r="P1" s="75"/>
      <c r="Q1" s="75"/>
      <c r="R1" s="3"/>
      <c r="S1" s="75">
        <f>DATE(YEAR(A1),MONTH(A1)+1,1)</f>
        <v>43739</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43678</v>
      </c>
      <c r="P3" s="28">
        <f t="shared" si="0"/>
        <v>43679</v>
      </c>
      <c r="Q3" s="28">
        <f t="shared" si="0"/>
        <v>43680</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43739</v>
      </c>
      <c r="V3" s="28">
        <f t="shared" si="1"/>
        <v>43740</v>
      </c>
      <c r="W3" s="28">
        <f t="shared" si="1"/>
        <v>43741</v>
      </c>
      <c r="X3" s="28">
        <f t="shared" si="1"/>
        <v>43742</v>
      </c>
      <c r="Y3" s="28">
        <f t="shared" si="1"/>
        <v>43743</v>
      </c>
      <c r="Z3" s="5"/>
      <c r="AA3" s="5"/>
    </row>
    <row r="4" spans="1:27" s="6" customFormat="1" ht="9" customHeight="1">
      <c r="A4" s="72"/>
      <c r="B4" s="72"/>
      <c r="C4" s="72"/>
      <c r="D4" s="72"/>
      <c r="E4" s="72"/>
      <c r="F4" s="72"/>
      <c r="G4" s="72"/>
      <c r="H4" s="72"/>
      <c r="I4" s="17"/>
      <c r="J4" s="17"/>
      <c r="K4" s="28">
        <f t="shared" si="0"/>
        <v>43681</v>
      </c>
      <c r="L4" s="28">
        <f t="shared" si="0"/>
        <v>43682</v>
      </c>
      <c r="M4" s="28">
        <f t="shared" si="0"/>
        <v>43683</v>
      </c>
      <c r="N4" s="28">
        <f t="shared" si="0"/>
        <v>43684</v>
      </c>
      <c r="O4" s="28">
        <f t="shared" si="0"/>
        <v>43685</v>
      </c>
      <c r="P4" s="28">
        <f t="shared" si="0"/>
        <v>43686</v>
      </c>
      <c r="Q4" s="28">
        <f t="shared" si="0"/>
        <v>43687</v>
      </c>
      <c r="R4" s="3"/>
      <c r="S4" s="28">
        <f t="shared" si="1"/>
        <v>43744</v>
      </c>
      <c r="T4" s="28">
        <f t="shared" si="1"/>
        <v>43745</v>
      </c>
      <c r="U4" s="28">
        <f t="shared" si="1"/>
        <v>43746</v>
      </c>
      <c r="V4" s="28">
        <f t="shared" si="1"/>
        <v>43747</v>
      </c>
      <c r="W4" s="28">
        <f t="shared" si="1"/>
        <v>43748</v>
      </c>
      <c r="X4" s="28">
        <f t="shared" si="1"/>
        <v>43749</v>
      </c>
      <c r="Y4" s="28">
        <f t="shared" si="1"/>
        <v>43750</v>
      </c>
      <c r="Z4" s="5"/>
      <c r="AA4" s="5"/>
    </row>
    <row r="5" spans="1:27" s="6" customFormat="1" ht="9" customHeight="1">
      <c r="A5" s="72"/>
      <c r="B5" s="72"/>
      <c r="C5" s="72"/>
      <c r="D5" s="72"/>
      <c r="E5" s="72"/>
      <c r="F5" s="72"/>
      <c r="G5" s="72"/>
      <c r="H5" s="72"/>
      <c r="I5" s="17"/>
      <c r="J5" s="17"/>
      <c r="K5" s="28">
        <f t="shared" si="0"/>
        <v>43688</v>
      </c>
      <c r="L5" s="28">
        <f t="shared" si="0"/>
        <v>43689</v>
      </c>
      <c r="M5" s="28">
        <f t="shared" si="0"/>
        <v>43690</v>
      </c>
      <c r="N5" s="28">
        <f t="shared" si="0"/>
        <v>43691</v>
      </c>
      <c r="O5" s="28">
        <f t="shared" si="0"/>
        <v>43692</v>
      </c>
      <c r="P5" s="28">
        <f t="shared" si="0"/>
        <v>43693</v>
      </c>
      <c r="Q5" s="28">
        <f t="shared" si="0"/>
        <v>43694</v>
      </c>
      <c r="R5" s="3"/>
      <c r="S5" s="28">
        <f t="shared" si="1"/>
        <v>43751</v>
      </c>
      <c r="T5" s="28">
        <f t="shared" si="1"/>
        <v>43752</v>
      </c>
      <c r="U5" s="28">
        <f t="shared" si="1"/>
        <v>43753</v>
      </c>
      <c r="V5" s="28">
        <f t="shared" si="1"/>
        <v>43754</v>
      </c>
      <c r="W5" s="28">
        <f t="shared" si="1"/>
        <v>43755</v>
      </c>
      <c r="X5" s="28">
        <f t="shared" si="1"/>
        <v>43756</v>
      </c>
      <c r="Y5" s="28">
        <f t="shared" si="1"/>
        <v>43757</v>
      </c>
      <c r="Z5" s="5"/>
      <c r="AA5" s="5"/>
    </row>
    <row r="6" spans="1:27" s="6" customFormat="1" ht="9" customHeight="1">
      <c r="A6" s="72"/>
      <c r="B6" s="72"/>
      <c r="C6" s="72"/>
      <c r="D6" s="72"/>
      <c r="E6" s="72"/>
      <c r="F6" s="72"/>
      <c r="G6" s="72"/>
      <c r="H6" s="72"/>
      <c r="I6" s="17"/>
      <c r="J6" s="17"/>
      <c r="K6" s="28">
        <f t="shared" si="0"/>
        <v>43695</v>
      </c>
      <c r="L6" s="28">
        <f t="shared" si="0"/>
        <v>43696</v>
      </c>
      <c r="M6" s="28">
        <f t="shared" si="0"/>
        <v>43697</v>
      </c>
      <c r="N6" s="28">
        <f t="shared" si="0"/>
        <v>43698</v>
      </c>
      <c r="O6" s="28">
        <f t="shared" si="0"/>
        <v>43699</v>
      </c>
      <c r="P6" s="28">
        <f t="shared" si="0"/>
        <v>43700</v>
      </c>
      <c r="Q6" s="28">
        <f t="shared" si="0"/>
        <v>43701</v>
      </c>
      <c r="R6" s="3"/>
      <c r="S6" s="28">
        <f t="shared" si="1"/>
        <v>43758</v>
      </c>
      <c r="T6" s="28">
        <f t="shared" si="1"/>
        <v>43759</v>
      </c>
      <c r="U6" s="28">
        <f t="shared" si="1"/>
        <v>43760</v>
      </c>
      <c r="V6" s="28">
        <f t="shared" si="1"/>
        <v>43761</v>
      </c>
      <c r="W6" s="28">
        <f t="shared" si="1"/>
        <v>43762</v>
      </c>
      <c r="X6" s="28">
        <f t="shared" si="1"/>
        <v>43763</v>
      </c>
      <c r="Y6" s="28">
        <f t="shared" si="1"/>
        <v>43764</v>
      </c>
      <c r="Z6" s="5"/>
      <c r="AA6" s="5"/>
    </row>
    <row r="7" spans="1:27" s="6" customFormat="1" ht="9" customHeight="1">
      <c r="A7" s="72"/>
      <c r="B7" s="72"/>
      <c r="C7" s="72"/>
      <c r="D7" s="72"/>
      <c r="E7" s="72"/>
      <c r="F7" s="72"/>
      <c r="G7" s="72"/>
      <c r="H7" s="72"/>
      <c r="I7" s="17"/>
      <c r="J7" s="17"/>
      <c r="K7" s="28">
        <f t="shared" si="0"/>
        <v>43702</v>
      </c>
      <c r="L7" s="28">
        <f t="shared" si="0"/>
        <v>43703</v>
      </c>
      <c r="M7" s="28">
        <f t="shared" si="0"/>
        <v>43704</v>
      </c>
      <c r="N7" s="28">
        <f t="shared" si="0"/>
        <v>43705</v>
      </c>
      <c r="O7" s="28">
        <f t="shared" si="0"/>
        <v>43706</v>
      </c>
      <c r="P7" s="28">
        <f t="shared" si="0"/>
        <v>43707</v>
      </c>
      <c r="Q7" s="28">
        <f t="shared" si="0"/>
        <v>43708</v>
      </c>
      <c r="R7" s="3"/>
      <c r="S7" s="28">
        <f t="shared" si="1"/>
        <v>43765</v>
      </c>
      <c r="T7" s="28">
        <f t="shared" si="1"/>
        <v>43766</v>
      </c>
      <c r="U7" s="28">
        <f t="shared" si="1"/>
        <v>43767</v>
      </c>
      <c r="V7" s="28">
        <f t="shared" si="1"/>
        <v>43768</v>
      </c>
      <c r="W7" s="28">
        <f t="shared" si="1"/>
        <v>43769</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43709</v>
      </c>
      <c r="B9" s="74"/>
      <c r="C9" s="74">
        <f>C10</f>
        <v>43710</v>
      </c>
      <c r="D9" s="74"/>
      <c r="E9" s="74">
        <f>E10</f>
        <v>43711</v>
      </c>
      <c r="F9" s="74"/>
      <c r="G9" s="74">
        <f>G10</f>
        <v>43712</v>
      </c>
      <c r="H9" s="74"/>
      <c r="I9" s="74">
        <f>I10</f>
        <v>43713</v>
      </c>
      <c r="J9" s="74"/>
      <c r="K9" s="74">
        <f>K10</f>
        <v>43714</v>
      </c>
      <c r="L9" s="74"/>
      <c r="M9" s="74"/>
      <c r="N9" s="74"/>
      <c r="O9" s="74"/>
      <c r="P9" s="74"/>
      <c r="Q9" s="74"/>
      <c r="R9" s="74"/>
      <c r="S9" s="74">
        <f>S10</f>
        <v>43715</v>
      </c>
      <c r="T9" s="74"/>
      <c r="U9" s="74"/>
      <c r="V9" s="74"/>
      <c r="W9" s="74"/>
      <c r="X9" s="74"/>
      <c r="Y9" s="74"/>
      <c r="Z9" s="76"/>
    </row>
    <row r="10" spans="1:27" s="1" customFormat="1" ht="19">
      <c r="A10" s="20">
        <f>$A$1-(WEEKDAY($A$1,1)-(start_day-1))-IF((WEEKDAY($A$1,1)-(start_day-1))&lt;=0,7,0)+1</f>
        <v>43709</v>
      </c>
      <c r="B10" s="21"/>
      <c r="C10" s="18">
        <f>A10+1</f>
        <v>43710</v>
      </c>
      <c r="D10" s="19"/>
      <c r="E10" s="18">
        <f>C10+1</f>
        <v>43711</v>
      </c>
      <c r="F10" s="19"/>
      <c r="G10" s="18">
        <f>E10+1</f>
        <v>43712</v>
      </c>
      <c r="H10" s="19"/>
      <c r="I10" s="18">
        <f>G10+1</f>
        <v>43713</v>
      </c>
      <c r="J10" s="19"/>
      <c r="K10" s="52">
        <f>I10+1</f>
        <v>43714</v>
      </c>
      <c r="L10" s="53"/>
      <c r="M10" s="54"/>
      <c r="N10" s="54"/>
      <c r="O10" s="54"/>
      <c r="P10" s="54"/>
      <c r="Q10" s="54"/>
      <c r="R10" s="55"/>
      <c r="S10" s="56">
        <f>K10+1</f>
        <v>43715</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ht="15">
      <c r="A12" s="49"/>
      <c r="B12" s="50"/>
      <c r="C12" s="66" t="s">
        <v>14</v>
      </c>
      <c r="D12" s="67"/>
      <c r="E12" s="62"/>
      <c r="F12" s="63"/>
      <c r="G12" s="62"/>
      <c r="H12" s="63"/>
      <c r="I12" s="64" t="s">
        <v>19</v>
      </c>
      <c r="J12" s="65"/>
      <c r="K12" s="62"/>
      <c r="L12" s="68"/>
      <c r="M12" s="68"/>
      <c r="N12" s="68"/>
      <c r="O12" s="68"/>
      <c r="P12" s="68"/>
      <c r="Q12" s="68"/>
      <c r="R12" s="63"/>
      <c r="S12" s="49"/>
      <c r="T12" s="50"/>
      <c r="U12" s="50"/>
      <c r="V12" s="50"/>
      <c r="W12" s="50"/>
      <c r="X12" s="50"/>
      <c r="Y12" s="50"/>
      <c r="Z12" s="51"/>
      <c r="AA12" s="10"/>
    </row>
    <row r="13" spans="1:27" s="1" customFormat="1">
      <c r="A13" s="49"/>
      <c r="B13" s="50"/>
      <c r="C13" s="62"/>
      <c r="D13" s="63"/>
      <c r="E13" s="62"/>
      <c r="F13" s="63"/>
      <c r="G13" s="62"/>
      <c r="H13" s="63"/>
      <c r="I13" s="62" t="s">
        <v>47</v>
      </c>
      <c r="J13" s="63"/>
      <c r="K13" s="62"/>
      <c r="L13" s="68"/>
      <c r="M13" s="68"/>
      <c r="N13" s="68"/>
      <c r="O13" s="68"/>
      <c r="P13" s="68"/>
      <c r="Q13" s="68"/>
      <c r="R13" s="63"/>
      <c r="S13" s="49"/>
      <c r="T13" s="50"/>
      <c r="U13" s="50"/>
      <c r="V13" s="50"/>
      <c r="W13" s="50"/>
      <c r="X13" s="50"/>
      <c r="Y13" s="50"/>
      <c r="Z13" s="5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43716</v>
      </c>
      <c r="B16" s="21"/>
      <c r="C16" s="18">
        <f>A16+1</f>
        <v>43717</v>
      </c>
      <c r="D16" s="19"/>
      <c r="E16" s="18">
        <f>C16+1</f>
        <v>43718</v>
      </c>
      <c r="F16" s="19"/>
      <c r="G16" s="18">
        <f>E16+1</f>
        <v>43719</v>
      </c>
      <c r="H16" s="19"/>
      <c r="I16" s="18">
        <f>G16+1</f>
        <v>43720</v>
      </c>
      <c r="J16" s="19"/>
      <c r="K16" s="52">
        <f>I16+1</f>
        <v>43721</v>
      </c>
      <c r="L16" s="53"/>
      <c r="M16" s="54"/>
      <c r="N16" s="54"/>
      <c r="O16" s="54"/>
      <c r="P16" s="54"/>
      <c r="Q16" s="54"/>
      <c r="R16" s="55"/>
      <c r="S16" s="56">
        <f>K16+1</f>
        <v>43722</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c r="A18" s="49"/>
      <c r="B18" s="50"/>
      <c r="C18" s="62"/>
      <c r="D18" s="63"/>
      <c r="E18" s="62"/>
      <c r="F18" s="63"/>
      <c r="G18" s="62"/>
      <c r="H18" s="63"/>
      <c r="I18" s="62"/>
      <c r="J18" s="63"/>
      <c r="K18" s="62"/>
      <c r="L18" s="68"/>
      <c r="M18" s="68"/>
      <c r="N18" s="68"/>
      <c r="O18" s="68"/>
      <c r="P18" s="68"/>
      <c r="Q18" s="68"/>
      <c r="R18" s="63"/>
      <c r="S18" s="49"/>
      <c r="T18" s="50"/>
      <c r="U18" s="50"/>
      <c r="V18" s="50"/>
      <c r="W18" s="50"/>
      <c r="X18" s="50"/>
      <c r="Y18" s="50"/>
      <c r="Z18" s="51"/>
      <c r="AA18" s="10"/>
    </row>
    <row r="19" spans="1:27" s="1" customFormat="1" ht="14">
      <c r="A19" s="49"/>
      <c r="B19" s="50"/>
      <c r="C19" s="62"/>
      <c r="D19" s="63"/>
      <c r="E19" s="62"/>
      <c r="F19" s="63"/>
      <c r="G19" s="62"/>
      <c r="H19" s="63"/>
      <c r="I19" s="64" t="s">
        <v>20</v>
      </c>
      <c r="J19" s="65"/>
      <c r="K19" s="62"/>
      <c r="L19" s="68"/>
      <c r="M19" s="68"/>
      <c r="N19" s="68"/>
      <c r="O19" s="68"/>
      <c r="P19" s="68"/>
      <c r="Q19" s="68"/>
      <c r="R19" s="63"/>
      <c r="S19" s="49"/>
      <c r="T19" s="50"/>
      <c r="U19" s="50"/>
      <c r="V19" s="50"/>
      <c r="W19" s="50"/>
      <c r="X19" s="50"/>
      <c r="Y19" s="50"/>
      <c r="Z19" s="51"/>
      <c r="AA19" s="10"/>
    </row>
    <row r="20" spans="1:27" s="1" customFormat="1" ht="14">
      <c r="A20" s="49"/>
      <c r="B20" s="50"/>
      <c r="C20" s="62"/>
      <c r="D20" s="63"/>
      <c r="E20" s="62"/>
      <c r="F20" s="63"/>
      <c r="G20" s="62"/>
      <c r="H20" s="63"/>
      <c r="I20" s="64" t="s">
        <v>18</v>
      </c>
      <c r="J20" s="65"/>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43723</v>
      </c>
      <c r="B22" s="21"/>
      <c r="C22" s="18">
        <f>A22+1</f>
        <v>43724</v>
      </c>
      <c r="D22" s="19"/>
      <c r="E22" s="18">
        <f>C22+1</f>
        <v>43725</v>
      </c>
      <c r="F22" s="19"/>
      <c r="G22" s="18">
        <f>E22+1</f>
        <v>43726</v>
      </c>
      <c r="H22" s="19"/>
      <c r="I22" s="18">
        <f>G22+1</f>
        <v>43727</v>
      </c>
      <c r="J22" s="19"/>
      <c r="K22" s="52">
        <f>I22+1</f>
        <v>43728</v>
      </c>
      <c r="L22" s="53"/>
      <c r="M22" s="54"/>
      <c r="N22" s="54"/>
      <c r="O22" s="54"/>
      <c r="P22" s="54"/>
      <c r="Q22" s="54"/>
      <c r="R22" s="55"/>
      <c r="S22" s="56">
        <f>K22+1</f>
        <v>43729</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c r="A24" s="49"/>
      <c r="B24" s="50"/>
      <c r="C24" s="62"/>
      <c r="D24" s="63"/>
      <c r="E24" s="62"/>
      <c r="F24" s="63"/>
      <c r="G24" s="62"/>
      <c r="H24" s="63"/>
      <c r="I24" s="62"/>
      <c r="J24" s="63"/>
      <c r="K24" s="62"/>
      <c r="L24" s="68"/>
      <c r="M24" s="68"/>
      <c r="N24" s="68"/>
      <c r="O24" s="68"/>
      <c r="P24" s="68"/>
      <c r="Q24" s="68"/>
      <c r="R24" s="63"/>
      <c r="S24" s="49"/>
      <c r="T24" s="50"/>
      <c r="U24" s="50"/>
      <c r="V24" s="50"/>
      <c r="W24" s="50"/>
      <c r="X24" s="50"/>
      <c r="Y24" s="50"/>
      <c r="Z24" s="51"/>
      <c r="AA24" s="10"/>
    </row>
    <row r="25" spans="1:27" s="1" customFormat="1" ht="16">
      <c r="A25" s="49"/>
      <c r="B25" s="50"/>
      <c r="C25" s="62"/>
      <c r="D25" s="63"/>
      <c r="E25" s="62"/>
      <c r="F25" s="63"/>
      <c r="G25" s="62"/>
      <c r="H25" s="63"/>
      <c r="I25" s="81" t="s">
        <v>15</v>
      </c>
      <c r="J25" s="83"/>
      <c r="K25" s="81" t="s">
        <v>15</v>
      </c>
      <c r="L25" s="82"/>
      <c r="M25" s="82"/>
      <c r="N25" s="82"/>
      <c r="O25" s="82"/>
      <c r="P25" s="82"/>
      <c r="Q25" s="82"/>
      <c r="R25" s="83"/>
      <c r="S25" s="81" t="s">
        <v>16</v>
      </c>
      <c r="T25" s="82"/>
      <c r="U25" s="82"/>
      <c r="V25" s="82"/>
      <c r="W25" s="82"/>
      <c r="X25" s="82"/>
      <c r="Y25" s="82"/>
      <c r="Z25" s="83"/>
      <c r="AA25" s="10"/>
    </row>
    <row r="26" spans="1:27" s="1" customFormat="1">
      <c r="A26" s="49"/>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43730</v>
      </c>
      <c r="B28" s="21"/>
      <c r="C28" s="18">
        <f>A28+1</f>
        <v>43731</v>
      </c>
      <c r="D28" s="19"/>
      <c r="E28" s="18">
        <f>C28+1</f>
        <v>43732</v>
      </c>
      <c r="F28" s="19"/>
      <c r="G28" s="18">
        <f>E28+1</f>
        <v>43733</v>
      </c>
      <c r="H28" s="19"/>
      <c r="I28" s="18">
        <f>G28+1</f>
        <v>43734</v>
      </c>
      <c r="J28" s="19"/>
      <c r="K28" s="52">
        <f>I28+1</f>
        <v>43735</v>
      </c>
      <c r="L28" s="53"/>
      <c r="M28" s="54"/>
      <c r="N28" s="54"/>
      <c r="O28" s="54"/>
      <c r="P28" s="54"/>
      <c r="Q28" s="54"/>
      <c r="R28" s="55"/>
      <c r="S28" s="56">
        <f>K28+1</f>
        <v>43736</v>
      </c>
      <c r="T28" s="57"/>
      <c r="U28" s="58"/>
      <c r="V28" s="58"/>
      <c r="W28" s="58"/>
      <c r="X28" s="58"/>
      <c r="Y28" s="58"/>
      <c r="Z28" s="59"/>
      <c r="AA28" s="10"/>
    </row>
    <row r="29" spans="1:27" s="1" customFormat="1">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c r="A30" s="49"/>
      <c r="B30" s="50"/>
      <c r="C30" s="62"/>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ht="16">
      <c r="A31" s="81" t="s">
        <v>16</v>
      </c>
      <c r="B31" s="82"/>
      <c r="C31" s="62"/>
      <c r="D31" s="63"/>
      <c r="E31" s="62"/>
      <c r="F31" s="63"/>
      <c r="G31" s="62"/>
      <c r="H31" s="63"/>
      <c r="I31" s="62"/>
      <c r="J31" s="63"/>
      <c r="K31" s="62"/>
      <c r="L31" s="68"/>
      <c r="M31" s="68"/>
      <c r="N31" s="68"/>
      <c r="O31" s="68"/>
      <c r="P31" s="68"/>
      <c r="Q31" s="68"/>
      <c r="R31" s="63"/>
      <c r="S31" s="49"/>
      <c r="T31" s="50"/>
      <c r="U31" s="50"/>
      <c r="V31" s="50"/>
      <c r="W31" s="50"/>
      <c r="X31" s="50"/>
      <c r="Y31" s="50"/>
      <c r="Z31" s="51"/>
      <c r="AA31" s="10"/>
    </row>
    <row r="32" spans="1:27" s="1" customFormat="1" ht="16">
      <c r="A32" s="49"/>
      <c r="B32" s="50"/>
      <c r="C32" s="62"/>
      <c r="D32" s="63"/>
      <c r="E32" s="62"/>
      <c r="F32" s="63"/>
      <c r="G32" s="62"/>
      <c r="H32" s="63"/>
      <c r="I32" s="84" t="s">
        <v>38</v>
      </c>
      <c r="J32" s="85"/>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43737</v>
      </c>
      <c r="B34" s="21"/>
      <c r="C34" s="18">
        <f>A34+1</f>
        <v>43738</v>
      </c>
      <c r="D34" s="19"/>
      <c r="E34" s="18">
        <f>C34+1</f>
        <v>43739</v>
      </c>
      <c r="F34" s="19"/>
      <c r="G34" s="18">
        <f>E34+1</f>
        <v>43740</v>
      </c>
      <c r="H34" s="19"/>
      <c r="I34" s="18">
        <f>G34+1</f>
        <v>43741</v>
      </c>
      <c r="J34" s="19"/>
      <c r="K34" s="52">
        <f>I34+1</f>
        <v>43742</v>
      </c>
      <c r="L34" s="53"/>
      <c r="M34" s="54"/>
      <c r="N34" s="54"/>
      <c r="O34" s="54"/>
      <c r="P34" s="54"/>
      <c r="Q34" s="54"/>
      <c r="R34" s="55"/>
      <c r="S34" s="56">
        <f>K34+1</f>
        <v>43743</v>
      </c>
      <c r="T34" s="57"/>
      <c r="U34" s="58"/>
      <c r="V34" s="58"/>
      <c r="W34" s="58"/>
      <c r="X34" s="58"/>
      <c r="Y34" s="58"/>
      <c r="Z34" s="59"/>
      <c r="AA34" s="10"/>
    </row>
    <row r="35" spans="1:27" s="1" customFormat="1" ht="14">
      <c r="A35" s="86" t="s">
        <v>48</v>
      </c>
      <c r="B35" s="87"/>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ht="14">
      <c r="A36" s="64" t="s">
        <v>47</v>
      </c>
      <c r="B36" s="65"/>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c r="A37" s="49"/>
      <c r="B37" s="50"/>
      <c r="C37" s="62"/>
      <c r="D37" s="63"/>
      <c r="E37" s="62"/>
      <c r="F37" s="63"/>
      <c r="G37" s="62"/>
      <c r="H37" s="63"/>
      <c r="I37" s="62"/>
      <c r="J37" s="63"/>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43744</v>
      </c>
      <c r="B40" s="21"/>
      <c r="C40" s="18">
        <f>A40+1</f>
        <v>43745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8"/>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6" workbookViewId="0">
      <selection activeCell="G29" sqref="G29:H29"/>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DATE('1'!AD18,'1'!AD20+2,1)</f>
        <v>43739</v>
      </c>
      <c r="B1" s="72"/>
      <c r="C1" s="72"/>
      <c r="D1" s="72"/>
      <c r="E1" s="72"/>
      <c r="F1" s="72"/>
      <c r="G1" s="72"/>
      <c r="H1" s="72"/>
      <c r="I1" s="17"/>
      <c r="J1" s="17"/>
      <c r="K1" s="75">
        <f>DATE(YEAR(A1),MONTH(A1)-1,1)</f>
        <v>43709</v>
      </c>
      <c r="L1" s="75"/>
      <c r="M1" s="75"/>
      <c r="N1" s="75"/>
      <c r="O1" s="75"/>
      <c r="P1" s="75"/>
      <c r="Q1" s="75"/>
      <c r="R1" s="3"/>
      <c r="S1" s="75">
        <f>DATE(YEAR(A1),MONTH(A1)+1,1)</f>
        <v>43770</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f t="shared" ref="K3:Q8" si="0">IF(MONTH($K$1)&lt;&gt;MONTH($K$1-(WEEKDAY($K$1,1)-(start_day-1))-IF((WEEKDAY($K$1,1)-(start_day-1))&lt;=0,7,0)+(ROW(K3)-ROW($K$3))*7+(COLUMN(K3)-COLUMN($K$3)+1)),"",$K$1-(WEEKDAY($K$1,1)-(start_day-1))-IF((WEEKDAY($K$1,1)-(start_day-1))&lt;=0,7,0)+(ROW(K3)-ROW($K$3))*7+(COLUMN(K3)-COLUMN($K$3)+1))</f>
        <v>43709</v>
      </c>
      <c r="L3" s="28">
        <f t="shared" si="0"/>
        <v>43710</v>
      </c>
      <c r="M3" s="28">
        <f t="shared" si="0"/>
        <v>43711</v>
      </c>
      <c r="N3" s="28">
        <f t="shared" si="0"/>
        <v>43712</v>
      </c>
      <c r="O3" s="28">
        <f t="shared" si="0"/>
        <v>43713</v>
      </c>
      <c r="P3" s="28">
        <f t="shared" si="0"/>
        <v>43714</v>
      </c>
      <c r="Q3" s="28">
        <f t="shared" si="0"/>
        <v>43715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43770</v>
      </c>
      <c r="Y3" s="28">
        <f t="shared" si="1"/>
        <v>43771</v>
      </c>
      <c r="Z3" s="5"/>
      <c r="AA3" s="5"/>
    </row>
    <row r="4" spans="1:27" s="6" customFormat="1" ht="9" customHeight="1">
      <c r="A4" s="72"/>
      <c r="B4" s="72"/>
      <c r="C4" s="72"/>
      <c r="D4" s="72"/>
      <c r="E4" s="72"/>
      <c r="F4" s="72"/>
      <c r="G4" s="72"/>
      <c r="H4" s="72"/>
      <c r="I4" s="17"/>
      <c r="J4" s="17"/>
      <c r="K4" s="28">
        <f t="shared" si="0"/>
        <v>43716</v>
      </c>
      <c r="L4" s="28">
        <f t="shared" si="0"/>
        <v>43717</v>
      </c>
      <c r="M4" s="28">
        <f t="shared" si="0"/>
        <v>43718</v>
      </c>
      <c r="N4" s="28">
        <f t="shared" si="0"/>
        <v>43719</v>
      </c>
      <c r="O4" s="28">
        <f t="shared" si="0"/>
        <v>43720</v>
      </c>
      <c r="P4" s="28">
        <f t="shared" si="0"/>
        <v>43721</v>
      </c>
      <c r="Q4" s="28">
        <f t="shared" si="0"/>
        <v>43722</v>
      </c>
      <c r="R4" s="3"/>
      <c r="S4" s="28">
        <f t="shared" si="1"/>
        <v>43772</v>
      </c>
      <c r="T4" s="28">
        <f t="shared" si="1"/>
        <v>43773</v>
      </c>
      <c r="U4" s="28">
        <f t="shared" si="1"/>
        <v>43774</v>
      </c>
      <c r="V4" s="28">
        <f t="shared" si="1"/>
        <v>43775</v>
      </c>
      <c r="W4" s="28">
        <f t="shared" si="1"/>
        <v>43776</v>
      </c>
      <c r="X4" s="28">
        <f t="shared" si="1"/>
        <v>43777</v>
      </c>
      <c r="Y4" s="28">
        <f t="shared" si="1"/>
        <v>43778</v>
      </c>
      <c r="Z4" s="5"/>
      <c r="AA4" s="5"/>
    </row>
    <row r="5" spans="1:27" s="6" customFormat="1" ht="9" customHeight="1">
      <c r="A5" s="72"/>
      <c r="B5" s="72"/>
      <c r="C5" s="72"/>
      <c r="D5" s="72"/>
      <c r="E5" s="72"/>
      <c r="F5" s="72"/>
      <c r="G5" s="72"/>
      <c r="H5" s="72"/>
      <c r="I5" s="17"/>
      <c r="J5" s="17"/>
      <c r="K5" s="28">
        <f t="shared" si="0"/>
        <v>43723</v>
      </c>
      <c r="L5" s="28">
        <f t="shared" si="0"/>
        <v>43724</v>
      </c>
      <c r="M5" s="28">
        <f t="shared" si="0"/>
        <v>43725</v>
      </c>
      <c r="N5" s="28">
        <f t="shared" si="0"/>
        <v>43726</v>
      </c>
      <c r="O5" s="28">
        <f t="shared" si="0"/>
        <v>43727</v>
      </c>
      <c r="P5" s="28">
        <f t="shared" si="0"/>
        <v>43728</v>
      </c>
      <c r="Q5" s="28">
        <f t="shared" si="0"/>
        <v>43729</v>
      </c>
      <c r="R5" s="3"/>
      <c r="S5" s="28">
        <f t="shared" si="1"/>
        <v>43779</v>
      </c>
      <c r="T5" s="28">
        <f t="shared" si="1"/>
        <v>43780</v>
      </c>
      <c r="U5" s="28">
        <f t="shared" si="1"/>
        <v>43781</v>
      </c>
      <c r="V5" s="28">
        <f t="shared" si="1"/>
        <v>43782</v>
      </c>
      <c r="W5" s="28">
        <f t="shared" si="1"/>
        <v>43783</v>
      </c>
      <c r="X5" s="28">
        <f t="shared" si="1"/>
        <v>43784</v>
      </c>
      <c r="Y5" s="28">
        <f t="shared" si="1"/>
        <v>43785</v>
      </c>
      <c r="Z5" s="5"/>
      <c r="AA5" s="5"/>
    </row>
    <row r="6" spans="1:27" s="6" customFormat="1" ht="9" customHeight="1">
      <c r="A6" s="72"/>
      <c r="B6" s="72"/>
      <c r="C6" s="72"/>
      <c r="D6" s="72"/>
      <c r="E6" s="72"/>
      <c r="F6" s="72"/>
      <c r="G6" s="72"/>
      <c r="H6" s="72"/>
      <c r="I6" s="17"/>
      <c r="J6" s="17"/>
      <c r="K6" s="28">
        <f t="shared" si="0"/>
        <v>43730</v>
      </c>
      <c r="L6" s="28">
        <f t="shared" si="0"/>
        <v>43731</v>
      </c>
      <c r="M6" s="28">
        <f t="shared" si="0"/>
        <v>43732</v>
      </c>
      <c r="N6" s="28">
        <f t="shared" si="0"/>
        <v>43733</v>
      </c>
      <c r="O6" s="28">
        <f t="shared" si="0"/>
        <v>43734</v>
      </c>
      <c r="P6" s="28">
        <f t="shared" si="0"/>
        <v>43735</v>
      </c>
      <c r="Q6" s="28">
        <f t="shared" si="0"/>
        <v>43736</v>
      </c>
      <c r="R6" s="3"/>
      <c r="S6" s="28">
        <f t="shared" si="1"/>
        <v>43786</v>
      </c>
      <c r="T6" s="28">
        <f t="shared" si="1"/>
        <v>43787</v>
      </c>
      <c r="U6" s="28">
        <f t="shared" si="1"/>
        <v>43788</v>
      </c>
      <c r="V6" s="28">
        <f t="shared" si="1"/>
        <v>43789</v>
      </c>
      <c r="W6" s="28">
        <f t="shared" si="1"/>
        <v>43790</v>
      </c>
      <c r="X6" s="28">
        <f t="shared" si="1"/>
        <v>43791</v>
      </c>
      <c r="Y6" s="28">
        <f t="shared" si="1"/>
        <v>43792</v>
      </c>
      <c r="Z6" s="5"/>
      <c r="AA6" s="5"/>
    </row>
    <row r="7" spans="1:27" s="6" customFormat="1" ht="9" customHeight="1">
      <c r="A7" s="72"/>
      <c r="B7" s="72"/>
      <c r="C7" s="72"/>
      <c r="D7" s="72"/>
      <c r="E7" s="72"/>
      <c r="F7" s="72"/>
      <c r="G7" s="72"/>
      <c r="H7" s="72"/>
      <c r="I7" s="17"/>
      <c r="J7" s="17"/>
      <c r="K7" s="28">
        <f t="shared" si="0"/>
        <v>43737</v>
      </c>
      <c r="L7" s="28">
        <f t="shared" si="0"/>
        <v>43738</v>
      </c>
      <c r="M7" s="28" t="str">
        <f t="shared" si="0"/>
        <v/>
      </c>
      <c r="N7" s="28" t="str">
        <f t="shared" si="0"/>
        <v/>
      </c>
      <c r="O7" s="28" t="str">
        <f t="shared" si="0"/>
        <v/>
      </c>
      <c r="P7" s="28" t="str">
        <f t="shared" si="0"/>
        <v/>
      </c>
      <c r="Q7" s="28" t="str">
        <f t="shared" si="0"/>
        <v/>
      </c>
      <c r="R7" s="3"/>
      <c r="S7" s="28">
        <f t="shared" si="1"/>
        <v>43793</v>
      </c>
      <c r="T7" s="28">
        <f t="shared" si="1"/>
        <v>43794</v>
      </c>
      <c r="U7" s="28">
        <f t="shared" si="1"/>
        <v>43795</v>
      </c>
      <c r="V7" s="28">
        <f t="shared" si="1"/>
        <v>43796</v>
      </c>
      <c r="W7" s="28">
        <f t="shared" si="1"/>
        <v>43797</v>
      </c>
      <c r="X7" s="28">
        <f t="shared" si="1"/>
        <v>43798</v>
      </c>
      <c r="Y7" s="28">
        <f t="shared" si="1"/>
        <v>43799</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43737</v>
      </c>
      <c r="B9" s="74"/>
      <c r="C9" s="74">
        <f>C10</f>
        <v>43738</v>
      </c>
      <c r="D9" s="74"/>
      <c r="E9" s="74">
        <f>E10</f>
        <v>43739</v>
      </c>
      <c r="F9" s="74"/>
      <c r="G9" s="74">
        <f>G10</f>
        <v>43740</v>
      </c>
      <c r="H9" s="74"/>
      <c r="I9" s="74">
        <f>I10</f>
        <v>43741</v>
      </c>
      <c r="J9" s="74"/>
      <c r="K9" s="74">
        <f>K10</f>
        <v>43742</v>
      </c>
      <c r="L9" s="74"/>
      <c r="M9" s="74"/>
      <c r="N9" s="74"/>
      <c r="O9" s="74"/>
      <c r="P9" s="74"/>
      <c r="Q9" s="74"/>
      <c r="R9" s="74"/>
      <c r="S9" s="74">
        <f>S10</f>
        <v>43743</v>
      </c>
      <c r="T9" s="74"/>
      <c r="U9" s="74"/>
      <c r="V9" s="74"/>
      <c r="W9" s="74"/>
      <c r="X9" s="74"/>
      <c r="Y9" s="74"/>
      <c r="Z9" s="76"/>
    </row>
    <row r="10" spans="1:27" s="1" customFormat="1" ht="19">
      <c r="A10" s="20">
        <f>$A$1-(WEEKDAY($A$1,1)-(start_day-1))-IF((WEEKDAY($A$1,1)-(start_day-1))&lt;=0,7,0)+1</f>
        <v>43737</v>
      </c>
      <c r="B10" s="21"/>
      <c r="C10" s="18">
        <f>A10+1</f>
        <v>43738</v>
      </c>
      <c r="D10" s="19"/>
      <c r="E10" s="18">
        <f>C10+1</f>
        <v>43739</v>
      </c>
      <c r="F10" s="19"/>
      <c r="G10" s="18">
        <f>E10+1</f>
        <v>43740</v>
      </c>
      <c r="H10" s="19"/>
      <c r="I10" s="18">
        <f>G10+1</f>
        <v>43741</v>
      </c>
      <c r="J10" s="19"/>
      <c r="K10" s="52">
        <f>I10+1</f>
        <v>43742</v>
      </c>
      <c r="L10" s="53"/>
      <c r="M10" s="54"/>
      <c r="N10" s="54"/>
      <c r="O10" s="54"/>
      <c r="P10" s="54"/>
      <c r="Q10" s="54"/>
      <c r="R10" s="55"/>
      <c r="S10" s="56">
        <f>K10+1</f>
        <v>43743</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ht="15">
      <c r="A12" s="49"/>
      <c r="B12" s="50"/>
      <c r="C12" s="62"/>
      <c r="D12" s="63"/>
      <c r="E12" s="62"/>
      <c r="F12" s="63"/>
      <c r="G12" s="62"/>
      <c r="H12" s="63"/>
      <c r="I12" s="66" t="s">
        <v>45</v>
      </c>
      <c r="J12" s="67"/>
      <c r="K12" s="62"/>
      <c r="L12" s="68"/>
      <c r="M12" s="68"/>
      <c r="N12" s="68"/>
      <c r="O12" s="68"/>
      <c r="P12" s="68"/>
      <c r="Q12" s="68"/>
      <c r="R12" s="63"/>
      <c r="S12" s="49"/>
      <c r="T12" s="50"/>
      <c r="U12" s="50"/>
      <c r="V12" s="50"/>
      <c r="W12" s="50"/>
      <c r="X12" s="50"/>
      <c r="Y12" s="50"/>
      <c r="Z12" s="51"/>
      <c r="AA12" s="10"/>
    </row>
    <row r="13" spans="1:27" s="1" customFormat="1">
      <c r="A13" s="49"/>
      <c r="B13" s="50"/>
      <c r="C13" s="62"/>
      <c r="D13" s="63"/>
      <c r="E13" s="62"/>
      <c r="F13" s="63"/>
      <c r="G13" s="62"/>
      <c r="H13" s="63"/>
      <c r="I13" s="62"/>
      <c r="J13" s="63"/>
      <c r="K13" s="62"/>
      <c r="L13" s="68"/>
      <c r="M13" s="68"/>
      <c r="N13" s="68"/>
      <c r="O13" s="68"/>
      <c r="P13" s="68"/>
      <c r="Q13" s="68"/>
      <c r="R13" s="63"/>
      <c r="S13" s="49"/>
      <c r="T13" s="50"/>
      <c r="U13" s="50"/>
      <c r="V13" s="50"/>
      <c r="W13" s="50"/>
      <c r="X13" s="50"/>
      <c r="Y13" s="50"/>
      <c r="Z13" s="5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43744</v>
      </c>
      <c r="B16" s="21"/>
      <c r="C16" s="18">
        <f>A16+1</f>
        <v>43745</v>
      </c>
      <c r="D16" s="19"/>
      <c r="E16" s="18">
        <f>C16+1</f>
        <v>43746</v>
      </c>
      <c r="F16" s="19"/>
      <c r="G16" s="18">
        <f>E16+1</f>
        <v>43747</v>
      </c>
      <c r="H16" s="19"/>
      <c r="I16" s="18">
        <f>G16+1</f>
        <v>43748</v>
      </c>
      <c r="J16" s="19"/>
      <c r="K16" s="52">
        <f>I16+1</f>
        <v>43749</v>
      </c>
      <c r="L16" s="53"/>
      <c r="M16" s="54"/>
      <c r="N16" s="54"/>
      <c r="O16" s="54"/>
      <c r="P16" s="54"/>
      <c r="Q16" s="54"/>
      <c r="R16" s="55"/>
      <c r="S16" s="56">
        <f>K16+1</f>
        <v>43750</v>
      </c>
      <c r="T16" s="57"/>
      <c r="U16" s="58"/>
      <c r="V16" s="58"/>
      <c r="W16" s="58"/>
      <c r="X16" s="58"/>
      <c r="Y16" s="58"/>
      <c r="Z16" s="59"/>
      <c r="AA16" s="10"/>
    </row>
    <row r="17" spans="1:27" s="1" customFormat="1" ht="14">
      <c r="A17" s="86" t="s">
        <v>48</v>
      </c>
      <c r="B17" s="87"/>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ht="14">
      <c r="A18" s="64" t="s">
        <v>47</v>
      </c>
      <c r="B18" s="65"/>
      <c r="C18" s="62"/>
      <c r="D18" s="63"/>
      <c r="E18" s="62"/>
      <c r="F18" s="63"/>
      <c r="G18" s="62"/>
      <c r="H18" s="63"/>
      <c r="I18" s="62"/>
      <c r="J18" s="63"/>
      <c r="K18" s="62"/>
      <c r="L18" s="68"/>
      <c r="M18" s="68"/>
      <c r="N18" s="68"/>
      <c r="O18" s="68"/>
      <c r="P18" s="68"/>
      <c r="Q18" s="68"/>
      <c r="R18" s="63"/>
      <c r="S18" s="49"/>
      <c r="T18" s="50"/>
      <c r="U18" s="50"/>
      <c r="V18" s="50"/>
      <c r="W18" s="50"/>
      <c r="X18" s="50"/>
      <c r="Y18" s="50"/>
      <c r="Z18" s="51"/>
      <c r="AA18" s="10"/>
    </row>
    <row r="19" spans="1:27" s="1" customFormat="1">
      <c r="A19" s="49"/>
      <c r="B19" s="50"/>
      <c r="C19" s="62"/>
      <c r="D19" s="63"/>
      <c r="E19" s="62"/>
      <c r="F19" s="63"/>
      <c r="G19" s="62"/>
      <c r="H19" s="63"/>
      <c r="I19" s="62"/>
      <c r="J19" s="63"/>
      <c r="K19" s="62"/>
      <c r="L19" s="68"/>
      <c r="M19" s="68"/>
      <c r="N19" s="68"/>
      <c r="O19" s="68"/>
      <c r="P19" s="68"/>
      <c r="Q19" s="68"/>
      <c r="R19" s="63"/>
      <c r="S19" s="49"/>
      <c r="T19" s="50"/>
      <c r="U19" s="50"/>
      <c r="V19" s="50"/>
      <c r="W19" s="50"/>
      <c r="X19" s="50"/>
      <c r="Y19" s="50"/>
      <c r="Z19" s="51"/>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43751</v>
      </c>
      <c r="B22" s="21"/>
      <c r="C22" s="18">
        <f>A22+1</f>
        <v>43752</v>
      </c>
      <c r="D22" s="19"/>
      <c r="E22" s="18">
        <f>C22+1</f>
        <v>43753</v>
      </c>
      <c r="F22" s="19"/>
      <c r="G22" s="18">
        <f>E22+1</f>
        <v>43754</v>
      </c>
      <c r="H22" s="19"/>
      <c r="I22" s="18">
        <f>G22+1</f>
        <v>43755</v>
      </c>
      <c r="J22" s="19"/>
      <c r="K22" s="52">
        <f>I22+1</f>
        <v>43756</v>
      </c>
      <c r="L22" s="53"/>
      <c r="M22" s="54"/>
      <c r="N22" s="54"/>
      <c r="O22" s="54"/>
      <c r="P22" s="54"/>
      <c r="Q22" s="54"/>
      <c r="R22" s="55"/>
      <c r="S22" s="56">
        <f>K22+1</f>
        <v>43757</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ht="14">
      <c r="A24" s="49"/>
      <c r="B24" s="50"/>
      <c r="C24" s="64" t="s">
        <v>24</v>
      </c>
      <c r="D24" s="65"/>
      <c r="E24" s="62"/>
      <c r="F24" s="63"/>
      <c r="G24" s="62"/>
      <c r="H24" s="63"/>
      <c r="I24" s="62"/>
      <c r="J24" s="63"/>
      <c r="K24" s="62"/>
      <c r="L24" s="68"/>
      <c r="M24" s="68"/>
      <c r="N24" s="68"/>
      <c r="O24" s="68"/>
      <c r="P24" s="68"/>
      <c r="Q24" s="68"/>
      <c r="R24" s="63"/>
      <c r="S24" s="49"/>
      <c r="T24" s="50"/>
      <c r="U24" s="50"/>
      <c r="V24" s="50"/>
      <c r="W24" s="50"/>
      <c r="X24" s="50"/>
      <c r="Y24" s="50"/>
      <c r="Z24" s="51"/>
      <c r="AA24" s="10"/>
    </row>
    <row r="25" spans="1:27" s="1" customFormat="1">
      <c r="A25" s="49"/>
      <c r="B25" s="88"/>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c r="A26" s="49"/>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43758</v>
      </c>
      <c r="B28" s="21"/>
      <c r="C28" s="18">
        <f>A28+1</f>
        <v>43759</v>
      </c>
      <c r="D28" s="19"/>
      <c r="E28" s="18">
        <f>C28+1</f>
        <v>43760</v>
      </c>
      <c r="F28" s="19"/>
      <c r="G28" s="18">
        <f>E28+1</f>
        <v>43761</v>
      </c>
      <c r="H28" s="19"/>
      <c r="I28" s="18">
        <f>G28+1</f>
        <v>43762</v>
      </c>
      <c r="J28" s="19"/>
      <c r="K28" s="52">
        <f>I28+1</f>
        <v>43763</v>
      </c>
      <c r="L28" s="53"/>
      <c r="M28" s="54"/>
      <c r="N28" s="54"/>
      <c r="O28" s="54"/>
      <c r="P28" s="54"/>
      <c r="Q28" s="54"/>
      <c r="R28" s="55"/>
      <c r="S28" s="56">
        <f>K28+1</f>
        <v>43764</v>
      </c>
      <c r="T28" s="57"/>
      <c r="U28" s="58"/>
      <c r="V28" s="58"/>
      <c r="W28" s="58"/>
      <c r="X28" s="58"/>
      <c r="Y28" s="58"/>
      <c r="Z28" s="59"/>
      <c r="AA28" s="10"/>
    </row>
    <row r="29" spans="1:27" s="1" customFormat="1" ht="14">
      <c r="A29" s="86" t="s">
        <v>48</v>
      </c>
      <c r="B29" s="87"/>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ht="14">
      <c r="A30" s="64" t="s">
        <v>47</v>
      </c>
      <c r="B30" s="65"/>
      <c r="C30" s="62"/>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ht="14">
      <c r="A31" s="49"/>
      <c r="B31" s="50"/>
      <c r="C31" s="62"/>
      <c r="D31" s="63"/>
      <c r="E31" s="62"/>
      <c r="F31" s="63"/>
      <c r="G31" s="62"/>
      <c r="H31" s="63"/>
      <c r="I31" s="64" t="s">
        <v>18</v>
      </c>
      <c r="J31" s="65"/>
      <c r="K31" s="62"/>
      <c r="L31" s="68"/>
      <c r="M31" s="68"/>
      <c r="N31" s="68"/>
      <c r="O31" s="68"/>
      <c r="P31" s="68"/>
      <c r="Q31" s="68"/>
      <c r="R31" s="63"/>
      <c r="S31" s="89" t="s">
        <v>26</v>
      </c>
      <c r="T31" s="90"/>
      <c r="U31" s="90"/>
      <c r="V31" s="90"/>
      <c r="W31" s="90"/>
      <c r="X31" s="90"/>
      <c r="Y31" s="90"/>
      <c r="Z31" s="91"/>
      <c r="AA31" s="10"/>
    </row>
    <row r="32" spans="1:27" s="1" customFormat="1" ht="14">
      <c r="A32" s="49"/>
      <c r="B32" s="50"/>
      <c r="C32" s="62"/>
      <c r="D32" s="63"/>
      <c r="E32" s="62"/>
      <c r="F32" s="63"/>
      <c r="G32" s="62"/>
      <c r="H32" s="63"/>
      <c r="I32" s="92" t="s">
        <v>58</v>
      </c>
      <c r="J32" s="9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43765</v>
      </c>
      <c r="B34" s="21"/>
      <c r="C34" s="18">
        <f>A34+1</f>
        <v>43766</v>
      </c>
      <c r="D34" s="19"/>
      <c r="E34" s="18">
        <f>C34+1</f>
        <v>43767</v>
      </c>
      <c r="F34" s="19"/>
      <c r="G34" s="18">
        <f>E34+1</f>
        <v>43768</v>
      </c>
      <c r="H34" s="19"/>
      <c r="I34" s="18">
        <f>G34+1</f>
        <v>43769</v>
      </c>
      <c r="J34" s="19"/>
      <c r="K34" s="52">
        <f>I34+1</f>
        <v>43770</v>
      </c>
      <c r="L34" s="53"/>
      <c r="M34" s="54"/>
      <c r="N34" s="54"/>
      <c r="O34" s="54"/>
      <c r="P34" s="54"/>
      <c r="Q34" s="54"/>
      <c r="R34" s="55"/>
      <c r="S34" s="56">
        <f>K34+1</f>
        <v>43771</v>
      </c>
      <c r="T34" s="57"/>
      <c r="U34" s="58"/>
      <c r="V34" s="58"/>
      <c r="W34" s="58"/>
      <c r="X34" s="58"/>
      <c r="Y34" s="58"/>
      <c r="Z34" s="59"/>
      <c r="AA34" s="10"/>
    </row>
    <row r="35" spans="1:27" s="1" customFormat="1">
      <c r="A35" s="49"/>
      <c r="B35" s="51"/>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ht="16">
      <c r="A36" s="43"/>
      <c r="B36" s="44"/>
      <c r="C36" s="62"/>
      <c r="D36" s="63"/>
      <c r="E36" s="62"/>
      <c r="F36" s="63"/>
      <c r="G36" s="62"/>
      <c r="H36" s="63"/>
      <c r="I36" s="94" t="s">
        <v>22</v>
      </c>
      <c r="J36" s="95"/>
      <c r="K36" s="62"/>
      <c r="L36" s="68"/>
      <c r="M36" s="68"/>
      <c r="N36" s="68"/>
      <c r="O36" s="68"/>
      <c r="P36" s="68"/>
      <c r="Q36" s="68"/>
      <c r="R36" s="63"/>
      <c r="S36" s="49"/>
      <c r="T36" s="50"/>
      <c r="U36" s="50"/>
      <c r="V36" s="50"/>
      <c r="W36" s="50"/>
      <c r="X36" s="50"/>
      <c r="Y36" s="50"/>
      <c r="Z36" s="51"/>
      <c r="AA36" s="10"/>
    </row>
    <row r="37" spans="1:27" s="1" customFormat="1" ht="16">
      <c r="A37" s="89" t="s">
        <v>26</v>
      </c>
      <c r="B37" s="90"/>
      <c r="C37" s="62"/>
      <c r="D37" s="63"/>
      <c r="E37" s="62"/>
      <c r="F37" s="63"/>
      <c r="G37" s="62"/>
      <c r="H37" s="63"/>
      <c r="I37" s="84" t="s">
        <v>23</v>
      </c>
      <c r="J37" s="85"/>
      <c r="K37" s="62"/>
      <c r="L37" s="68"/>
      <c r="M37" s="68"/>
      <c r="N37" s="68"/>
      <c r="O37" s="68"/>
      <c r="P37" s="68"/>
      <c r="Q37" s="68"/>
      <c r="R37" s="63"/>
      <c r="S37" s="89" t="s">
        <v>26</v>
      </c>
      <c r="T37" s="90"/>
      <c r="U37" s="90"/>
      <c r="V37" s="90"/>
      <c r="W37" s="90"/>
      <c r="X37" s="90"/>
      <c r="Y37" s="90"/>
      <c r="Z37" s="9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43772</v>
      </c>
      <c r="B40" s="21"/>
      <c r="C40" s="18">
        <f>A40+1</f>
        <v>43773</v>
      </c>
      <c r="D40" s="19"/>
      <c r="E40" s="22" t="s">
        <v>49</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8" t="s">
        <v>50</v>
      </c>
      <c r="G41" s="8"/>
      <c r="H41" s="8"/>
      <c r="I41" s="8"/>
      <c r="J41" s="8"/>
      <c r="K41" s="8"/>
      <c r="L41" s="8"/>
      <c r="M41" s="8"/>
      <c r="N41" s="8"/>
      <c r="O41" s="8"/>
      <c r="P41" s="8"/>
      <c r="Q41" s="8"/>
      <c r="R41" s="8"/>
      <c r="S41" s="8"/>
      <c r="T41" s="8"/>
      <c r="U41" s="8"/>
      <c r="V41" s="8"/>
      <c r="W41" s="8"/>
      <c r="X41" s="8"/>
      <c r="Y41" s="8"/>
      <c r="Z41" s="12"/>
      <c r="AA41" s="9"/>
    </row>
    <row r="42" spans="1:27" ht="14">
      <c r="A42" s="89" t="s">
        <v>26</v>
      </c>
      <c r="B42" s="9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5">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4:D24"/>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12" workbookViewId="0">
      <selection activeCell="F40" sqref="F40"/>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DATE('1'!AD18,'1'!AD20+3,1)</f>
        <v>43770</v>
      </c>
      <c r="B1" s="72"/>
      <c r="C1" s="72"/>
      <c r="D1" s="72"/>
      <c r="E1" s="72"/>
      <c r="F1" s="72"/>
      <c r="G1" s="72"/>
      <c r="H1" s="72"/>
      <c r="I1" s="17"/>
      <c r="J1" s="17"/>
      <c r="K1" s="75">
        <f>DATE(YEAR(A1),MONTH(A1)-1,1)</f>
        <v>43739</v>
      </c>
      <c r="L1" s="75"/>
      <c r="M1" s="75"/>
      <c r="N1" s="75"/>
      <c r="O1" s="75"/>
      <c r="P1" s="75"/>
      <c r="Q1" s="75"/>
      <c r="R1" s="3"/>
      <c r="S1" s="75">
        <f>DATE(YEAR(A1),MONTH(A1)+1,1)</f>
        <v>43800</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43739</v>
      </c>
      <c r="N3" s="28">
        <f t="shared" si="0"/>
        <v>43740</v>
      </c>
      <c r="O3" s="28">
        <f t="shared" si="0"/>
        <v>43741</v>
      </c>
      <c r="P3" s="28">
        <f t="shared" si="0"/>
        <v>43742</v>
      </c>
      <c r="Q3" s="28">
        <f t="shared" si="0"/>
        <v>43743</v>
      </c>
      <c r="R3" s="3"/>
      <c r="S3" s="28">
        <f t="shared" ref="S3:Y8" si="1">IF(MONTH($S$1)&lt;&gt;MONTH($S$1-(WEEKDAY($S$1,1)-(start_day-1))-IF((WEEKDAY($S$1,1)-(start_day-1))&lt;=0,7,0)+(ROW(S3)-ROW($S$3))*7+(COLUMN(S3)-COLUMN($S$3)+1)),"",$S$1-(WEEKDAY($S$1,1)-(start_day-1))-IF((WEEKDAY($S$1,1)-(start_day-1))&lt;=0,7,0)+(ROW(S3)-ROW($S$3))*7+(COLUMN(S3)-COLUMN($S$3)+1))</f>
        <v>43800</v>
      </c>
      <c r="T3" s="28">
        <f t="shared" si="1"/>
        <v>43801</v>
      </c>
      <c r="U3" s="28">
        <f t="shared" si="1"/>
        <v>43802</v>
      </c>
      <c r="V3" s="28">
        <f t="shared" si="1"/>
        <v>43803</v>
      </c>
      <c r="W3" s="28">
        <f t="shared" si="1"/>
        <v>43804</v>
      </c>
      <c r="X3" s="28">
        <f t="shared" si="1"/>
        <v>43805</v>
      </c>
      <c r="Y3" s="28">
        <f t="shared" si="1"/>
        <v>43806</v>
      </c>
      <c r="Z3" s="5"/>
      <c r="AA3" s="5"/>
    </row>
    <row r="4" spans="1:27" s="6" customFormat="1" ht="9" customHeight="1">
      <c r="A4" s="72"/>
      <c r="B4" s="72"/>
      <c r="C4" s="72"/>
      <c r="D4" s="72"/>
      <c r="E4" s="72"/>
      <c r="F4" s="72"/>
      <c r="G4" s="72"/>
      <c r="H4" s="72"/>
      <c r="I4" s="17"/>
      <c r="J4" s="17"/>
      <c r="K4" s="28">
        <f t="shared" si="0"/>
        <v>43744</v>
      </c>
      <c r="L4" s="28">
        <f t="shared" si="0"/>
        <v>43745</v>
      </c>
      <c r="M4" s="28">
        <f t="shared" si="0"/>
        <v>43746</v>
      </c>
      <c r="N4" s="28">
        <f t="shared" si="0"/>
        <v>43747</v>
      </c>
      <c r="O4" s="28">
        <f t="shared" si="0"/>
        <v>43748</v>
      </c>
      <c r="P4" s="28">
        <f t="shared" si="0"/>
        <v>43749</v>
      </c>
      <c r="Q4" s="28">
        <f t="shared" si="0"/>
        <v>43750</v>
      </c>
      <c r="R4" s="3"/>
      <c r="S4" s="28">
        <f t="shared" si="1"/>
        <v>43807</v>
      </c>
      <c r="T4" s="28">
        <f t="shared" si="1"/>
        <v>43808</v>
      </c>
      <c r="U4" s="28">
        <f t="shared" si="1"/>
        <v>43809</v>
      </c>
      <c r="V4" s="28">
        <f t="shared" si="1"/>
        <v>43810</v>
      </c>
      <c r="W4" s="28">
        <f t="shared" si="1"/>
        <v>43811</v>
      </c>
      <c r="X4" s="28">
        <f t="shared" si="1"/>
        <v>43812</v>
      </c>
      <c r="Y4" s="28">
        <f t="shared" si="1"/>
        <v>43813</v>
      </c>
      <c r="Z4" s="5"/>
      <c r="AA4" s="5"/>
    </row>
    <row r="5" spans="1:27" s="6" customFormat="1" ht="9" customHeight="1">
      <c r="A5" s="72"/>
      <c r="B5" s="72"/>
      <c r="C5" s="72"/>
      <c r="D5" s="72"/>
      <c r="E5" s="72"/>
      <c r="F5" s="72"/>
      <c r="G5" s="72"/>
      <c r="H5" s="72"/>
      <c r="I5" s="17"/>
      <c r="J5" s="17"/>
      <c r="K5" s="28">
        <f t="shared" si="0"/>
        <v>43751</v>
      </c>
      <c r="L5" s="28">
        <f t="shared" si="0"/>
        <v>43752</v>
      </c>
      <c r="M5" s="28">
        <f t="shared" si="0"/>
        <v>43753</v>
      </c>
      <c r="N5" s="28">
        <f t="shared" si="0"/>
        <v>43754</v>
      </c>
      <c r="O5" s="28">
        <f t="shared" si="0"/>
        <v>43755</v>
      </c>
      <c r="P5" s="28">
        <f t="shared" si="0"/>
        <v>43756</v>
      </c>
      <c r="Q5" s="28">
        <f t="shared" si="0"/>
        <v>43757</v>
      </c>
      <c r="R5" s="3"/>
      <c r="S5" s="28">
        <f t="shared" si="1"/>
        <v>43814</v>
      </c>
      <c r="T5" s="28">
        <f t="shared" si="1"/>
        <v>43815</v>
      </c>
      <c r="U5" s="28">
        <f t="shared" si="1"/>
        <v>43816</v>
      </c>
      <c r="V5" s="28">
        <f t="shared" si="1"/>
        <v>43817</v>
      </c>
      <c r="W5" s="28">
        <f t="shared" si="1"/>
        <v>43818</v>
      </c>
      <c r="X5" s="28">
        <f t="shared" si="1"/>
        <v>43819</v>
      </c>
      <c r="Y5" s="28">
        <f t="shared" si="1"/>
        <v>43820</v>
      </c>
      <c r="Z5" s="5"/>
      <c r="AA5" s="5"/>
    </row>
    <row r="6" spans="1:27" s="6" customFormat="1" ht="9" customHeight="1">
      <c r="A6" s="72"/>
      <c r="B6" s="72"/>
      <c r="C6" s="72"/>
      <c r="D6" s="72"/>
      <c r="E6" s="72"/>
      <c r="F6" s="72"/>
      <c r="G6" s="72"/>
      <c r="H6" s="72"/>
      <c r="I6" s="17"/>
      <c r="J6" s="17"/>
      <c r="K6" s="28">
        <f t="shared" si="0"/>
        <v>43758</v>
      </c>
      <c r="L6" s="28">
        <f t="shared" si="0"/>
        <v>43759</v>
      </c>
      <c r="M6" s="28">
        <f t="shared" si="0"/>
        <v>43760</v>
      </c>
      <c r="N6" s="28">
        <f t="shared" si="0"/>
        <v>43761</v>
      </c>
      <c r="O6" s="28">
        <f t="shared" si="0"/>
        <v>43762</v>
      </c>
      <c r="P6" s="28">
        <f t="shared" si="0"/>
        <v>43763</v>
      </c>
      <c r="Q6" s="28">
        <f t="shared" si="0"/>
        <v>43764</v>
      </c>
      <c r="R6" s="3"/>
      <c r="S6" s="28">
        <f t="shared" si="1"/>
        <v>43821</v>
      </c>
      <c r="T6" s="28">
        <f t="shared" si="1"/>
        <v>43822</v>
      </c>
      <c r="U6" s="28">
        <f t="shared" si="1"/>
        <v>43823</v>
      </c>
      <c r="V6" s="28">
        <f t="shared" si="1"/>
        <v>43824</v>
      </c>
      <c r="W6" s="28">
        <f t="shared" si="1"/>
        <v>43825</v>
      </c>
      <c r="X6" s="28">
        <f t="shared" si="1"/>
        <v>43826</v>
      </c>
      <c r="Y6" s="28">
        <f t="shared" si="1"/>
        <v>43827</v>
      </c>
      <c r="Z6" s="5"/>
      <c r="AA6" s="5"/>
    </row>
    <row r="7" spans="1:27" s="6" customFormat="1" ht="9" customHeight="1">
      <c r="A7" s="72"/>
      <c r="B7" s="72"/>
      <c r="C7" s="72"/>
      <c r="D7" s="72"/>
      <c r="E7" s="72"/>
      <c r="F7" s="72"/>
      <c r="G7" s="72"/>
      <c r="H7" s="72"/>
      <c r="I7" s="17"/>
      <c r="J7" s="17"/>
      <c r="K7" s="28">
        <f t="shared" si="0"/>
        <v>43765</v>
      </c>
      <c r="L7" s="28">
        <f t="shared" si="0"/>
        <v>43766</v>
      </c>
      <c r="M7" s="28">
        <f t="shared" si="0"/>
        <v>43767</v>
      </c>
      <c r="N7" s="28">
        <f t="shared" si="0"/>
        <v>43768</v>
      </c>
      <c r="O7" s="28">
        <f t="shared" si="0"/>
        <v>43769</v>
      </c>
      <c r="P7" s="28" t="str">
        <f t="shared" si="0"/>
        <v/>
      </c>
      <c r="Q7" s="28" t="str">
        <f t="shared" si="0"/>
        <v/>
      </c>
      <c r="R7" s="3"/>
      <c r="S7" s="28">
        <f t="shared" si="1"/>
        <v>43828</v>
      </c>
      <c r="T7" s="28">
        <f t="shared" si="1"/>
        <v>43829</v>
      </c>
      <c r="U7" s="28">
        <f t="shared" si="1"/>
        <v>43830</v>
      </c>
      <c r="V7" s="28" t="str">
        <f t="shared" si="1"/>
        <v/>
      </c>
      <c r="W7" s="28" t="str">
        <f t="shared" si="1"/>
        <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43765</v>
      </c>
      <c r="B9" s="74"/>
      <c r="C9" s="74">
        <f>C10</f>
        <v>43766</v>
      </c>
      <c r="D9" s="74"/>
      <c r="E9" s="74">
        <f>E10</f>
        <v>43767</v>
      </c>
      <c r="F9" s="74"/>
      <c r="G9" s="74">
        <f>G10</f>
        <v>43768</v>
      </c>
      <c r="H9" s="74"/>
      <c r="I9" s="74">
        <f>I10</f>
        <v>43769</v>
      </c>
      <c r="J9" s="74"/>
      <c r="K9" s="74">
        <f>K10</f>
        <v>43770</v>
      </c>
      <c r="L9" s="74"/>
      <c r="M9" s="74"/>
      <c r="N9" s="74"/>
      <c r="O9" s="74"/>
      <c r="P9" s="74"/>
      <c r="Q9" s="74"/>
      <c r="R9" s="74"/>
      <c r="S9" s="74">
        <f>S10</f>
        <v>43771</v>
      </c>
      <c r="T9" s="74"/>
      <c r="U9" s="74"/>
      <c r="V9" s="74"/>
      <c r="W9" s="74"/>
      <c r="X9" s="74"/>
      <c r="Y9" s="74"/>
      <c r="Z9" s="76"/>
    </row>
    <row r="10" spans="1:27" s="1" customFormat="1" ht="19">
      <c r="A10" s="20">
        <f>$A$1-(WEEKDAY($A$1,1)-(start_day-1))-IF((WEEKDAY($A$1,1)-(start_day-1))&lt;=0,7,0)+1</f>
        <v>43765</v>
      </c>
      <c r="B10" s="21"/>
      <c r="C10" s="18">
        <f>A10+1</f>
        <v>43766</v>
      </c>
      <c r="D10" s="19"/>
      <c r="E10" s="18">
        <f>C10+1</f>
        <v>43767</v>
      </c>
      <c r="F10" s="19"/>
      <c r="G10" s="18">
        <f>E10+1</f>
        <v>43768</v>
      </c>
      <c r="H10" s="19"/>
      <c r="I10" s="18">
        <f>G10+1</f>
        <v>43769</v>
      </c>
      <c r="J10" s="19"/>
      <c r="K10" s="52">
        <f>I10+1</f>
        <v>43770</v>
      </c>
      <c r="L10" s="53"/>
      <c r="M10" s="54"/>
      <c r="N10" s="54"/>
      <c r="O10" s="54"/>
      <c r="P10" s="54"/>
      <c r="Q10" s="54"/>
      <c r="R10" s="55"/>
      <c r="S10" s="56">
        <f>K10+1</f>
        <v>43771</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c r="A12" s="49"/>
      <c r="B12" s="50"/>
      <c r="C12" s="62"/>
      <c r="D12" s="63"/>
      <c r="E12" s="62"/>
      <c r="F12" s="63"/>
      <c r="G12" s="62"/>
      <c r="H12" s="63"/>
      <c r="I12" s="62"/>
      <c r="J12" s="63"/>
      <c r="K12" s="62"/>
      <c r="L12" s="68"/>
      <c r="M12" s="68"/>
      <c r="N12" s="68"/>
      <c r="O12" s="68"/>
      <c r="P12" s="68"/>
      <c r="Q12" s="68"/>
      <c r="R12" s="63"/>
      <c r="S12" s="49"/>
      <c r="T12" s="50"/>
      <c r="U12" s="50"/>
      <c r="V12" s="50"/>
      <c r="W12" s="50"/>
      <c r="X12" s="50"/>
      <c r="Y12" s="50"/>
      <c r="Z12" s="51"/>
      <c r="AA12" s="10"/>
    </row>
    <row r="13" spans="1:27" s="1" customFormat="1" ht="14">
      <c r="A13" s="49"/>
      <c r="B13" s="50"/>
      <c r="C13" s="62"/>
      <c r="D13" s="63"/>
      <c r="E13" s="62"/>
      <c r="F13" s="63"/>
      <c r="G13" s="62"/>
      <c r="H13" s="63"/>
      <c r="I13" s="62"/>
      <c r="J13" s="63"/>
      <c r="K13" s="62"/>
      <c r="L13" s="68"/>
      <c r="M13" s="68"/>
      <c r="N13" s="68"/>
      <c r="O13" s="68"/>
      <c r="P13" s="68"/>
      <c r="Q13" s="68"/>
      <c r="R13" s="63"/>
      <c r="S13" s="89" t="s">
        <v>26</v>
      </c>
      <c r="T13" s="90"/>
      <c r="U13" s="90"/>
      <c r="V13" s="90"/>
      <c r="W13" s="90"/>
      <c r="X13" s="90"/>
      <c r="Y13" s="90"/>
      <c r="Z13" s="9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43772</v>
      </c>
      <c r="B16" s="21"/>
      <c r="C16" s="18">
        <f>A16+1</f>
        <v>43773</v>
      </c>
      <c r="D16" s="19"/>
      <c r="E16" s="18">
        <f>C16+1</f>
        <v>43774</v>
      </c>
      <c r="F16" s="19"/>
      <c r="G16" s="18">
        <f>E16+1</f>
        <v>43775</v>
      </c>
      <c r="H16" s="19"/>
      <c r="I16" s="18">
        <f>G16+1</f>
        <v>43776</v>
      </c>
      <c r="J16" s="19"/>
      <c r="K16" s="52">
        <f>I16+1</f>
        <v>43777</v>
      </c>
      <c r="L16" s="53"/>
      <c r="M16" s="54"/>
      <c r="N16" s="54"/>
      <c r="O16" s="54"/>
      <c r="P16" s="54"/>
      <c r="Q16" s="54"/>
      <c r="R16" s="55"/>
      <c r="S16" s="56">
        <f>K16+1</f>
        <v>43778</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ht="15">
      <c r="A18" s="89" t="s">
        <v>26</v>
      </c>
      <c r="B18" s="90"/>
      <c r="C18" s="62"/>
      <c r="D18" s="63"/>
      <c r="E18" s="62"/>
      <c r="F18" s="63"/>
      <c r="G18" s="62"/>
      <c r="H18" s="63"/>
      <c r="I18" s="66" t="s">
        <v>45</v>
      </c>
      <c r="J18" s="67"/>
      <c r="K18" s="62"/>
      <c r="L18" s="68"/>
      <c r="M18" s="68"/>
      <c r="N18" s="68"/>
      <c r="O18" s="68"/>
      <c r="P18" s="68"/>
      <c r="Q18" s="68"/>
      <c r="R18" s="63"/>
      <c r="S18" s="49"/>
      <c r="T18" s="50"/>
      <c r="U18" s="50"/>
      <c r="V18" s="50"/>
      <c r="W18" s="50"/>
      <c r="X18" s="50"/>
      <c r="Y18" s="50"/>
      <c r="Z18" s="51"/>
      <c r="AA18" s="10"/>
    </row>
    <row r="19" spans="1:27" s="1" customFormat="1" ht="14">
      <c r="A19" s="49"/>
      <c r="B19" s="50"/>
      <c r="C19" s="62"/>
      <c r="D19" s="63"/>
      <c r="E19" s="62"/>
      <c r="F19" s="63"/>
      <c r="G19" s="62"/>
      <c r="H19" s="63"/>
      <c r="I19" s="96" t="s">
        <v>27</v>
      </c>
      <c r="J19" s="97"/>
      <c r="K19" s="62"/>
      <c r="L19" s="68"/>
      <c r="M19" s="68"/>
      <c r="N19" s="68"/>
      <c r="O19" s="68"/>
      <c r="P19" s="68"/>
      <c r="Q19" s="68"/>
      <c r="R19" s="63"/>
      <c r="S19" s="89" t="s">
        <v>26</v>
      </c>
      <c r="T19" s="90"/>
      <c r="U19" s="90"/>
      <c r="V19" s="90"/>
      <c r="W19" s="90"/>
      <c r="X19" s="90"/>
      <c r="Y19" s="90"/>
      <c r="Z19" s="91"/>
      <c r="AA19" s="10"/>
    </row>
    <row r="20" spans="1:27" s="1" customFormat="1">
      <c r="A20" s="49"/>
      <c r="B20" s="50"/>
      <c r="C20" s="62"/>
      <c r="D20" s="63"/>
      <c r="E20" s="62"/>
      <c r="F20" s="63"/>
      <c r="G20" s="62"/>
      <c r="H20" s="63"/>
      <c r="I20" s="96" t="s">
        <v>28</v>
      </c>
      <c r="J20" s="97"/>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43779</v>
      </c>
      <c r="B22" s="21"/>
      <c r="C22" s="18">
        <f>A22+1</f>
        <v>43780</v>
      </c>
      <c r="D22" s="19"/>
      <c r="E22" s="18">
        <f>C22+1</f>
        <v>43781</v>
      </c>
      <c r="F22" s="19"/>
      <c r="G22" s="18">
        <f>E22+1</f>
        <v>43782</v>
      </c>
      <c r="H22" s="19"/>
      <c r="I22" s="18">
        <f>G22+1</f>
        <v>43783</v>
      </c>
      <c r="J22" s="19"/>
      <c r="K22" s="52">
        <f>I22+1</f>
        <v>43784</v>
      </c>
      <c r="L22" s="53"/>
      <c r="M22" s="54"/>
      <c r="N22" s="54"/>
      <c r="O22" s="54"/>
      <c r="P22" s="54"/>
      <c r="Q22" s="54"/>
      <c r="R22" s="55"/>
      <c r="S22" s="56">
        <f>K22+1</f>
        <v>43785</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ht="15">
      <c r="A24" s="49"/>
      <c r="B24" s="50"/>
      <c r="C24" s="98" t="s">
        <v>25</v>
      </c>
      <c r="D24" s="99"/>
      <c r="E24" s="62"/>
      <c r="F24" s="63"/>
      <c r="G24" s="62"/>
      <c r="H24" s="63"/>
      <c r="I24" s="62"/>
      <c r="J24" s="63"/>
      <c r="K24" s="62"/>
      <c r="L24" s="68"/>
      <c r="M24" s="68"/>
      <c r="N24" s="68"/>
      <c r="O24" s="68"/>
      <c r="P24" s="68"/>
      <c r="Q24" s="68"/>
      <c r="R24" s="63"/>
      <c r="S24" s="49"/>
      <c r="T24" s="50"/>
      <c r="U24" s="50"/>
      <c r="V24" s="50"/>
      <c r="W24" s="50"/>
      <c r="X24" s="50"/>
      <c r="Y24" s="50"/>
      <c r="Z24" s="51"/>
      <c r="AA24" s="10"/>
    </row>
    <row r="25" spans="1:27" s="1" customFormat="1">
      <c r="A25" s="49"/>
      <c r="B25" s="50"/>
      <c r="C25" s="62"/>
      <c r="D25" s="63"/>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c r="A26" s="49"/>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43786</v>
      </c>
      <c r="B28" s="21"/>
      <c r="C28" s="18">
        <f>A28+1</f>
        <v>43787</v>
      </c>
      <c r="D28" s="19"/>
      <c r="E28" s="18">
        <f>C28+1</f>
        <v>43788</v>
      </c>
      <c r="F28" s="19"/>
      <c r="G28" s="18">
        <f>E28+1</f>
        <v>43789</v>
      </c>
      <c r="H28" s="19"/>
      <c r="I28" s="18">
        <f>G28+1</f>
        <v>43790</v>
      </c>
      <c r="J28" s="19"/>
      <c r="K28" s="52">
        <f>I28+1</f>
        <v>43791</v>
      </c>
      <c r="L28" s="53"/>
      <c r="M28" s="54"/>
      <c r="N28" s="54"/>
      <c r="O28" s="54"/>
      <c r="P28" s="54"/>
      <c r="Q28" s="54"/>
      <c r="R28" s="55"/>
      <c r="S28" s="56">
        <f>K28+1</f>
        <v>43792</v>
      </c>
      <c r="T28" s="57"/>
      <c r="U28" s="58"/>
      <c r="V28" s="58"/>
      <c r="W28" s="58"/>
      <c r="X28" s="58"/>
      <c r="Y28" s="58"/>
      <c r="Z28" s="59"/>
      <c r="AA28" s="10"/>
    </row>
    <row r="29" spans="1:27" s="1" customFormat="1">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ht="14">
      <c r="A30" s="86" t="s">
        <v>48</v>
      </c>
      <c r="B30" s="87"/>
      <c r="C30" s="62"/>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ht="14">
      <c r="A31" s="64" t="s">
        <v>47</v>
      </c>
      <c r="B31" s="65"/>
      <c r="C31" s="62"/>
      <c r="D31" s="63"/>
      <c r="E31" s="62"/>
      <c r="F31" s="63"/>
      <c r="G31" s="62"/>
      <c r="H31" s="63"/>
      <c r="I31" s="62"/>
      <c r="J31" s="63"/>
      <c r="K31" s="62"/>
      <c r="L31" s="68"/>
      <c r="M31" s="68"/>
      <c r="N31" s="68"/>
      <c r="O31" s="68"/>
      <c r="P31" s="68"/>
      <c r="Q31" s="68"/>
      <c r="R31" s="63"/>
      <c r="S31" s="49"/>
      <c r="T31" s="50"/>
      <c r="U31" s="50"/>
      <c r="V31" s="50"/>
      <c r="W31" s="50"/>
      <c r="X31" s="50"/>
      <c r="Y31" s="50"/>
      <c r="Z31" s="51"/>
      <c r="AA31" s="10"/>
    </row>
    <row r="32" spans="1:27" s="1" customFormat="1">
      <c r="A32" s="49"/>
      <c r="B32" s="50"/>
      <c r="C32" s="62"/>
      <c r="D32" s="63"/>
      <c r="E32" s="62"/>
      <c r="F32" s="63"/>
      <c r="G32" s="62"/>
      <c r="H32" s="63"/>
      <c r="I32" s="62"/>
      <c r="J32" s="6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43793</v>
      </c>
      <c r="B34" s="21"/>
      <c r="C34" s="18">
        <f>A34+1</f>
        <v>43794</v>
      </c>
      <c r="D34" s="19"/>
      <c r="E34" s="18">
        <f>C34+1</f>
        <v>43795</v>
      </c>
      <c r="F34" s="19"/>
      <c r="G34" s="18">
        <f>E34+1</f>
        <v>43796</v>
      </c>
      <c r="H34" s="19"/>
      <c r="I34" s="18">
        <f>G34+1</f>
        <v>43797</v>
      </c>
      <c r="J34" s="19"/>
      <c r="K34" s="52">
        <f>I34+1</f>
        <v>43798</v>
      </c>
      <c r="L34" s="53"/>
      <c r="M34" s="54"/>
      <c r="N34" s="54"/>
      <c r="O34" s="54"/>
      <c r="P34" s="54"/>
      <c r="Q34" s="54"/>
      <c r="R34" s="55"/>
      <c r="S34" s="56">
        <f>K34+1</f>
        <v>43799</v>
      </c>
      <c r="T34" s="57"/>
      <c r="U34" s="58"/>
      <c r="V34" s="58"/>
      <c r="W34" s="58"/>
      <c r="X34" s="58"/>
      <c r="Y34" s="58"/>
      <c r="Z34" s="59"/>
      <c r="AA34" s="10"/>
    </row>
    <row r="35" spans="1:27" s="1" customFormat="1">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ht="14">
      <c r="A36" s="86" t="s">
        <v>48</v>
      </c>
      <c r="B36" s="87"/>
      <c r="C36" s="62"/>
      <c r="D36" s="63"/>
      <c r="E36" s="62"/>
      <c r="F36" s="63"/>
      <c r="G36" s="62"/>
      <c r="H36" s="63"/>
      <c r="I36" s="64" t="s">
        <v>18</v>
      </c>
      <c r="J36" s="65"/>
      <c r="K36" s="62"/>
      <c r="L36" s="68"/>
      <c r="M36" s="68"/>
      <c r="N36" s="68"/>
      <c r="O36" s="68"/>
      <c r="P36" s="68"/>
      <c r="Q36" s="68"/>
      <c r="R36" s="63"/>
      <c r="S36" s="49"/>
      <c r="T36" s="50"/>
      <c r="U36" s="50"/>
      <c r="V36" s="50"/>
      <c r="W36" s="50"/>
      <c r="X36" s="50"/>
      <c r="Y36" s="50"/>
      <c r="Z36" s="51"/>
      <c r="AA36" s="10"/>
    </row>
    <row r="37" spans="1:27" s="1" customFormat="1" ht="14">
      <c r="A37" s="64" t="s">
        <v>47</v>
      </c>
      <c r="B37" s="65"/>
      <c r="C37" s="62"/>
      <c r="D37" s="63"/>
      <c r="E37" s="62"/>
      <c r="F37" s="63"/>
      <c r="G37" s="62"/>
      <c r="H37" s="63"/>
      <c r="I37" s="62"/>
      <c r="J37" s="63"/>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43800</v>
      </c>
      <c r="B40" s="21"/>
      <c r="C40" s="18">
        <f>A40+1</f>
        <v>43801</v>
      </c>
      <c r="D40" s="19"/>
      <c r="E40" s="22" t="s">
        <v>0</v>
      </c>
      <c r="F40" s="8" t="s">
        <v>50</v>
      </c>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8"/>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I13" sqref="I13:J13"/>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DATE('1'!AD18,'1'!AD20+4,1)</f>
        <v>43800</v>
      </c>
      <c r="B1" s="72"/>
      <c r="C1" s="72"/>
      <c r="D1" s="72"/>
      <c r="E1" s="72"/>
      <c r="F1" s="72"/>
      <c r="G1" s="72"/>
      <c r="H1" s="72"/>
      <c r="I1" s="17"/>
      <c r="J1" s="17"/>
      <c r="K1" s="75">
        <f>DATE(YEAR(A1),MONTH(A1)-1,1)</f>
        <v>43770</v>
      </c>
      <c r="L1" s="75"/>
      <c r="M1" s="75"/>
      <c r="N1" s="75"/>
      <c r="O1" s="75"/>
      <c r="P1" s="75"/>
      <c r="Q1" s="75"/>
      <c r="R1" s="3"/>
      <c r="S1" s="75">
        <f>DATE(YEAR(A1),MONTH(A1)+1,1)</f>
        <v>43831</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43770</v>
      </c>
      <c r="Q3" s="28">
        <f t="shared" si="0"/>
        <v>43771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43831</v>
      </c>
      <c r="W3" s="28">
        <f t="shared" si="1"/>
        <v>43832</v>
      </c>
      <c r="X3" s="28">
        <f t="shared" si="1"/>
        <v>43833</v>
      </c>
      <c r="Y3" s="28">
        <f t="shared" si="1"/>
        <v>43834</v>
      </c>
      <c r="Z3" s="5"/>
      <c r="AA3" s="5"/>
    </row>
    <row r="4" spans="1:27" s="6" customFormat="1" ht="9" customHeight="1">
      <c r="A4" s="72"/>
      <c r="B4" s="72"/>
      <c r="C4" s="72"/>
      <c r="D4" s="72"/>
      <c r="E4" s="72"/>
      <c r="F4" s="72"/>
      <c r="G4" s="72"/>
      <c r="H4" s="72"/>
      <c r="I4" s="17"/>
      <c r="J4" s="17"/>
      <c r="K4" s="28">
        <f t="shared" si="0"/>
        <v>43772</v>
      </c>
      <c r="L4" s="28">
        <f t="shared" si="0"/>
        <v>43773</v>
      </c>
      <c r="M4" s="28">
        <f t="shared" si="0"/>
        <v>43774</v>
      </c>
      <c r="N4" s="28">
        <f t="shared" si="0"/>
        <v>43775</v>
      </c>
      <c r="O4" s="28">
        <f t="shared" si="0"/>
        <v>43776</v>
      </c>
      <c r="P4" s="28">
        <f t="shared" si="0"/>
        <v>43777</v>
      </c>
      <c r="Q4" s="28">
        <f t="shared" si="0"/>
        <v>43778</v>
      </c>
      <c r="R4" s="3"/>
      <c r="S4" s="28">
        <f t="shared" si="1"/>
        <v>43835</v>
      </c>
      <c r="T4" s="28">
        <f t="shared" si="1"/>
        <v>43836</v>
      </c>
      <c r="U4" s="28">
        <f t="shared" si="1"/>
        <v>43837</v>
      </c>
      <c r="V4" s="28">
        <f t="shared" si="1"/>
        <v>43838</v>
      </c>
      <c r="W4" s="28">
        <f t="shared" si="1"/>
        <v>43839</v>
      </c>
      <c r="X4" s="28">
        <f t="shared" si="1"/>
        <v>43840</v>
      </c>
      <c r="Y4" s="28">
        <f t="shared" si="1"/>
        <v>43841</v>
      </c>
      <c r="Z4" s="5"/>
      <c r="AA4" s="5"/>
    </row>
    <row r="5" spans="1:27" s="6" customFormat="1" ht="9" customHeight="1">
      <c r="A5" s="72"/>
      <c r="B5" s="72"/>
      <c r="C5" s="72"/>
      <c r="D5" s="72"/>
      <c r="E5" s="72"/>
      <c r="F5" s="72"/>
      <c r="G5" s="72"/>
      <c r="H5" s="72"/>
      <c r="I5" s="17"/>
      <c r="J5" s="17"/>
      <c r="K5" s="28">
        <f t="shared" si="0"/>
        <v>43779</v>
      </c>
      <c r="L5" s="28">
        <f t="shared" si="0"/>
        <v>43780</v>
      </c>
      <c r="M5" s="28">
        <f t="shared" si="0"/>
        <v>43781</v>
      </c>
      <c r="N5" s="28">
        <f t="shared" si="0"/>
        <v>43782</v>
      </c>
      <c r="O5" s="28">
        <f t="shared" si="0"/>
        <v>43783</v>
      </c>
      <c r="P5" s="28">
        <f t="shared" si="0"/>
        <v>43784</v>
      </c>
      <c r="Q5" s="28">
        <f t="shared" si="0"/>
        <v>43785</v>
      </c>
      <c r="R5" s="3"/>
      <c r="S5" s="28">
        <f t="shared" si="1"/>
        <v>43842</v>
      </c>
      <c r="T5" s="28">
        <f t="shared" si="1"/>
        <v>43843</v>
      </c>
      <c r="U5" s="28">
        <f t="shared" si="1"/>
        <v>43844</v>
      </c>
      <c r="V5" s="28">
        <f t="shared" si="1"/>
        <v>43845</v>
      </c>
      <c r="W5" s="28">
        <f t="shared" si="1"/>
        <v>43846</v>
      </c>
      <c r="X5" s="28">
        <f t="shared" si="1"/>
        <v>43847</v>
      </c>
      <c r="Y5" s="28">
        <f t="shared" si="1"/>
        <v>43848</v>
      </c>
      <c r="Z5" s="5"/>
      <c r="AA5" s="5"/>
    </row>
    <row r="6" spans="1:27" s="6" customFormat="1" ht="9" customHeight="1">
      <c r="A6" s="72"/>
      <c r="B6" s="72"/>
      <c r="C6" s="72"/>
      <c r="D6" s="72"/>
      <c r="E6" s="72"/>
      <c r="F6" s="72"/>
      <c r="G6" s="72"/>
      <c r="H6" s="72"/>
      <c r="I6" s="17"/>
      <c r="J6" s="17"/>
      <c r="K6" s="28">
        <f t="shared" si="0"/>
        <v>43786</v>
      </c>
      <c r="L6" s="28">
        <f t="shared" si="0"/>
        <v>43787</v>
      </c>
      <c r="M6" s="28">
        <f t="shared" si="0"/>
        <v>43788</v>
      </c>
      <c r="N6" s="28">
        <f t="shared" si="0"/>
        <v>43789</v>
      </c>
      <c r="O6" s="28">
        <f t="shared" si="0"/>
        <v>43790</v>
      </c>
      <c r="P6" s="28">
        <f t="shared" si="0"/>
        <v>43791</v>
      </c>
      <c r="Q6" s="28">
        <f t="shared" si="0"/>
        <v>43792</v>
      </c>
      <c r="R6" s="3"/>
      <c r="S6" s="28">
        <f t="shared" si="1"/>
        <v>43849</v>
      </c>
      <c r="T6" s="28">
        <f t="shared" si="1"/>
        <v>43850</v>
      </c>
      <c r="U6" s="28">
        <f t="shared" si="1"/>
        <v>43851</v>
      </c>
      <c r="V6" s="28">
        <f t="shared" si="1"/>
        <v>43852</v>
      </c>
      <c r="W6" s="28">
        <f t="shared" si="1"/>
        <v>43853</v>
      </c>
      <c r="X6" s="28">
        <f t="shared" si="1"/>
        <v>43854</v>
      </c>
      <c r="Y6" s="28">
        <f t="shared" si="1"/>
        <v>43855</v>
      </c>
      <c r="Z6" s="5"/>
      <c r="AA6" s="5"/>
    </row>
    <row r="7" spans="1:27" s="6" customFormat="1" ht="9" customHeight="1">
      <c r="A7" s="72"/>
      <c r="B7" s="72"/>
      <c r="C7" s="72"/>
      <c r="D7" s="72"/>
      <c r="E7" s="72"/>
      <c r="F7" s="72"/>
      <c r="G7" s="72"/>
      <c r="H7" s="72"/>
      <c r="I7" s="17"/>
      <c r="J7" s="17"/>
      <c r="K7" s="28">
        <f t="shared" si="0"/>
        <v>43793</v>
      </c>
      <c r="L7" s="28">
        <f t="shared" si="0"/>
        <v>43794</v>
      </c>
      <c r="M7" s="28">
        <f t="shared" si="0"/>
        <v>43795</v>
      </c>
      <c r="N7" s="28">
        <f t="shared" si="0"/>
        <v>43796</v>
      </c>
      <c r="O7" s="28">
        <f t="shared" si="0"/>
        <v>43797</v>
      </c>
      <c r="P7" s="28">
        <f t="shared" si="0"/>
        <v>43798</v>
      </c>
      <c r="Q7" s="28">
        <f t="shared" si="0"/>
        <v>43799</v>
      </c>
      <c r="R7" s="3"/>
      <c r="S7" s="28">
        <f t="shared" si="1"/>
        <v>43856</v>
      </c>
      <c r="T7" s="28">
        <f t="shared" si="1"/>
        <v>43857</v>
      </c>
      <c r="U7" s="28">
        <f t="shared" si="1"/>
        <v>43858</v>
      </c>
      <c r="V7" s="28">
        <f t="shared" si="1"/>
        <v>43859</v>
      </c>
      <c r="W7" s="28">
        <f t="shared" si="1"/>
        <v>43860</v>
      </c>
      <c r="X7" s="28">
        <f t="shared" si="1"/>
        <v>43861</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43800</v>
      </c>
      <c r="B9" s="74"/>
      <c r="C9" s="74">
        <f>C10</f>
        <v>43801</v>
      </c>
      <c r="D9" s="74"/>
      <c r="E9" s="74">
        <f>E10</f>
        <v>43802</v>
      </c>
      <c r="F9" s="74"/>
      <c r="G9" s="74">
        <f>G10</f>
        <v>43803</v>
      </c>
      <c r="H9" s="74"/>
      <c r="I9" s="74">
        <f>I10</f>
        <v>43804</v>
      </c>
      <c r="J9" s="74"/>
      <c r="K9" s="74">
        <f>K10</f>
        <v>43805</v>
      </c>
      <c r="L9" s="74"/>
      <c r="M9" s="74"/>
      <c r="N9" s="74"/>
      <c r="O9" s="74"/>
      <c r="P9" s="74"/>
      <c r="Q9" s="74"/>
      <c r="R9" s="74"/>
      <c r="S9" s="74">
        <f>S10</f>
        <v>43806</v>
      </c>
      <c r="T9" s="74"/>
      <c r="U9" s="74"/>
      <c r="V9" s="74"/>
      <c r="W9" s="74"/>
      <c r="X9" s="74"/>
      <c r="Y9" s="74"/>
      <c r="Z9" s="76"/>
    </row>
    <row r="10" spans="1:27" s="1" customFormat="1" ht="19">
      <c r="A10" s="20">
        <f>$A$1-(WEEKDAY($A$1,1)-(start_day-1))-IF((WEEKDAY($A$1,1)-(start_day-1))&lt;=0,7,0)+1</f>
        <v>43800</v>
      </c>
      <c r="B10" s="21"/>
      <c r="C10" s="18">
        <f>A10+1</f>
        <v>43801</v>
      </c>
      <c r="D10" s="19"/>
      <c r="E10" s="18">
        <f>C10+1</f>
        <v>43802</v>
      </c>
      <c r="F10" s="19"/>
      <c r="G10" s="18">
        <f>E10+1</f>
        <v>43803</v>
      </c>
      <c r="H10" s="19"/>
      <c r="I10" s="18">
        <f>G10+1</f>
        <v>43804</v>
      </c>
      <c r="J10" s="19"/>
      <c r="K10" s="52">
        <f>I10+1</f>
        <v>43805</v>
      </c>
      <c r="L10" s="53"/>
      <c r="M10" s="54"/>
      <c r="N10" s="54"/>
      <c r="O10" s="54"/>
      <c r="P10" s="54"/>
      <c r="Q10" s="54"/>
      <c r="R10" s="55"/>
      <c r="S10" s="56">
        <f>K10+1</f>
        <v>43806</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ht="15">
      <c r="A12" s="49"/>
      <c r="B12" s="50"/>
      <c r="C12" s="62"/>
      <c r="D12" s="63"/>
      <c r="E12" s="62"/>
      <c r="F12" s="63"/>
      <c r="G12" s="62"/>
      <c r="H12" s="63"/>
      <c r="I12" s="66" t="s">
        <v>45</v>
      </c>
      <c r="J12" s="67"/>
      <c r="K12" s="62"/>
      <c r="L12" s="68"/>
      <c r="M12" s="68"/>
      <c r="N12" s="68"/>
      <c r="O12" s="68"/>
      <c r="P12" s="68"/>
      <c r="Q12" s="68"/>
      <c r="R12" s="63"/>
      <c r="S12" s="49"/>
      <c r="T12" s="50"/>
      <c r="U12" s="50"/>
      <c r="V12" s="50"/>
      <c r="W12" s="50"/>
      <c r="X12" s="50"/>
      <c r="Y12" s="50"/>
      <c r="Z12" s="51"/>
      <c r="AA12" s="10"/>
    </row>
    <row r="13" spans="1:27" s="1" customFormat="1">
      <c r="A13" s="49"/>
      <c r="B13" s="50"/>
      <c r="C13" s="62"/>
      <c r="D13" s="63"/>
      <c r="E13" s="62"/>
      <c r="F13" s="63"/>
      <c r="G13" s="62"/>
      <c r="H13" s="63"/>
      <c r="I13" s="62" t="s">
        <v>52</v>
      </c>
      <c r="J13" s="63"/>
      <c r="K13" s="62"/>
      <c r="L13" s="68"/>
      <c r="M13" s="68"/>
      <c r="N13" s="68"/>
      <c r="O13" s="68"/>
      <c r="P13" s="68"/>
      <c r="Q13" s="68"/>
      <c r="R13" s="63"/>
      <c r="S13" s="49"/>
      <c r="T13" s="50"/>
      <c r="U13" s="50"/>
      <c r="V13" s="50"/>
      <c r="W13" s="50"/>
      <c r="X13" s="50"/>
      <c r="Y13" s="50"/>
      <c r="Z13" s="5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43807</v>
      </c>
      <c r="B16" s="21"/>
      <c r="C16" s="18">
        <f>A16+1</f>
        <v>43808</v>
      </c>
      <c r="D16" s="19"/>
      <c r="E16" s="18">
        <f>C16+1</f>
        <v>43809</v>
      </c>
      <c r="F16" s="19"/>
      <c r="G16" s="18">
        <f>E16+1</f>
        <v>43810</v>
      </c>
      <c r="H16" s="19"/>
      <c r="I16" s="18">
        <f>G16+1</f>
        <v>43811</v>
      </c>
      <c r="J16" s="19"/>
      <c r="K16" s="52">
        <f>I16+1</f>
        <v>43812</v>
      </c>
      <c r="L16" s="53"/>
      <c r="M16" s="54"/>
      <c r="N16" s="54"/>
      <c r="O16" s="54"/>
      <c r="P16" s="54"/>
      <c r="Q16" s="54"/>
      <c r="R16" s="55"/>
      <c r="S16" s="56">
        <f>K16+1</f>
        <v>43813</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c r="A18" s="49"/>
      <c r="B18" s="50"/>
      <c r="C18" s="62"/>
      <c r="D18" s="63"/>
      <c r="E18" s="62"/>
      <c r="F18" s="63"/>
      <c r="G18" s="62"/>
      <c r="H18" s="63"/>
      <c r="I18" s="62"/>
      <c r="J18" s="63"/>
      <c r="K18" s="62"/>
      <c r="L18" s="68"/>
      <c r="M18" s="68"/>
      <c r="N18" s="68"/>
      <c r="O18" s="68"/>
      <c r="P18" s="68"/>
      <c r="Q18" s="68"/>
      <c r="R18" s="63"/>
      <c r="S18" s="49"/>
      <c r="T18" s="50"/>
      <c r="U18" s="50"/>
      <c r="V18" s="50"/>
      <c r="W18" s="50"/>
      <c r="X18" s="50"/>
      <c r="Y18" s="50"/>
      <c r="Z18" s="51"/>
      <c r="AA18" s="10"/>
    </row>
    <row r="19" spans="1:27" s="1" customFormat="1" ht="14">
      <c r="A19" s="49"/>
      <c r="B19" s="50"/>
      <c r="C19" s="62"/>
      <c r="D19" s="63"/>
      <c r="E19" s="62"/>
      <c r="F19" s="63"/>
      <c r="G19" s="62"/>
      <c r="H19" s="63"/>
      <c r="I19" s="64" t="s">
        <v>18</v>
      </c>
      <c r="J19" s="65"/>
      <c r="K19" s="62"/>
      <c r="L19" s="68"/>
      <c r="M19" s="68"/>
      <c r="N19" s="68"/>
      <c r="O19" s="68"/>
      <c r="P19" s="68"/>
      <c r="Q19" s="68"/>
      <c r="R19" s="63"/>
      <c r="S19" s="49"/>
      <c r="T19" s="50"/>
      <c r="U19" s="50"/>
      <c r="V19" s="50"/>
      <c r="W19" s="50"/>
      <c r="X19" s="50"/>
      <c r="Y19" s="50"/>
      <c r="Z19" s="51"/>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43814</v>
      </c>
      <c r="B22" s="21"/>
      <c r="C22" s="18">
        <f>A22+1</f>
        <v>43815</v>
      </c>
      <c r="D22" s="19"/>
      <c r="E22" s="18">
        <f>C22+1</f>
        <v>43816</v>
      </c>
      <c r="F22" s="19"/>
      <c r="G22" s="18">
        <f>E22+1</f>
        <v>43817</v>
      </c>
      <c r="H22" s="19"/>
      <c r="I22" s="18">
        <f>G22+1</f>
        <v>43818</v>
      </c>
      <c r="J22" s="19"/>
      <c r="K22" s="52">
        <f>I22+1</f>
        <v>43819</v>
      </c>
      <c r="L22" s="53"/>
      <c r="M22" s="54"/>
      <c r="N22" s="54"/>
      <c r="O22" s="54"/>
      <c r="P22" s="54"/>
      <c r="Q22" s="54"/>
      <c r="R22" s="55"/>
      <c r="S22" s="56">
        <f>K22+1</f>
        <v>43820</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c r="A24" s="49"/>
      <c r="B24" s="50"/>
      <c r="C24" s="62"/>
      <c r="D24" s="63"/>
      <c r="E24" s="62"/>
      <c r="F24" s="63"/>
      <c r="G24" s="62"/>
      <c r="H24" s="63"/>
      <c r="I24" s="62"/>
      <c r="J24" s="63"/>
      <c r="K24" s="62"/>
      <c r="L24" s="68"/>
      <c r="M24" s="68"/>
      <c r="N24" s="68"/>
      <c r="O24" s="68"/>
      <c r="P24" s="68"/>
      <c r="Q24" s="68"/>
      <c r="R24" s="63"/>
      <c r="S24" s="49"/>
      <c r="T24" s="50"/>
      <c r="U24" s="50"/>
      <c r="V24" s="50"/>
      <c r="W24" s="50"/>
      <c r="X24" s="50"/>
      <c r="Y24" s="50"/>
      <c r="Z24" s="51"/>
      <c r="AA24" s="10"/>
    </row>
    <row r="25" spans="1:27" s="1" customFormat="1">
      <c r="A25" s="49" t="s">
        <v>34</v>
      </c>
      <c r="B25" s="50"/>
      <c r="C25" s="62"/>
      <c r="D25" s="63"/>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c r="A26" s="49" t="s">
        <v>51</v>
      </c>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43821</v>
      </c>
      <c r="B28" s="21"/>
      <c r="C28" s="18">
        <f>A28+1</f>
        <v>43822</v>
      </c>
      <c r="D28" s="19"/>
      <c r="E28" s="18">
        <f>C28+1</f>
        <v>43823</v>
      </c>
      <c r="F28" s="19"/>
      <c r="G28" s="18">
        <f>E28+1</f>
        <v>43824</v>
      </c>
      <c r="H28" s="19"/>
      <c r="I28" s="18">
        <f>G28+1</f>
        <v>43825</v>
      </c>
      <c r="J28" s="19"/>
      <c r="K28" s="52">
        <f>I28+1</f>
        <v>43826</v>
      </c>
      <c r="L28" s="53"/>
      <c r="M28" s="54"/>
      <c r="N28" s="54"/>
      <c r="O28" s="54"/>
      <c r="P28" s="54"/>
      <c r="Q28" s="54"/>
      <c r="R28" s="55"/>
      <c r="S28" s="56">
        <f>K28+1</f>
        <v>43827</v>
      </c>
      <c r="T28" s="57"/>
      <c r="U28" s="58"/>
      <c r="V28" s="58"/>
      <c r="W28" s="58"/>
      <c r="X28" s="58"/>
      <c r="Y28" s="58"/>
      <c r="Z28" s="59"/>
      <c r="AA28" s="10"/>
    </row>
    <row r="29" spans="1:27" s="1" customFormat="1" ht="14">
      <c r="A29" s="49"/>
      <c r="B29" s="50"/>
      <c r="C29" s="62"/>
      <c r="D29" s="63"/>
      <c r="E29" s="62"/>
      <c r="F29" s="63"/>
      <c r="G29" s="62"/>
      <c r="H29" s="63"/>
      <c r="I29" s="92" t="s">
        <v>29</v>
      </c>
      <c r="J29" s="93"/>
      <c r="K29" s="62"/>
      <c r="L29" s="68"/>
      <c r="M29" s="68"/>
      <c r="N29" s="68"/>
      <c r="O29" s="68"/>
      <c r="P29" s="68"/>
      <c r="Q29" s="68"/>
      <c r="R29" s="63"/>
      <c r="S29" s="49"/>
      <c r="T29" s="50"/>
      <c r="U29" s="50"/>
      <c r="V29" s="50"/>
      <c r="W29" s="50"/>
      <c r="X29" s="50"/>
      <c r="Y29" s="50"/>
      <c r="Z29" s="51"/>
      <c r="AA29" s="10"/>
    </row>
    <row r="30" spans="1:27" s="1" customFormat="1">
      <c r="A30" s="49"/>
      <c r="B30" s="50"/>
      <c r="C30" s="62"/>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ht="14">
      <c r="A31" s="100" t="s">
        <v>39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2"/>
      <c r="AA31" s="10"/>
    </row>
    <row r="32" spans="1:27" s="1" customFormat="1" ht="14">
      <c r="A32" s="49"/>
      <c r="B32" s="50"/>
      <c r="C32" s="62"/>
      <c r="D32" s="63"/>
      <c r="E32" s="62"/>
      <c r="F32" s="63"/>
      <c r="G32" s="62"/>
      <c r="H32" s="63"/>
      <c r="I32" s="92"/>
      <c r="J32" s="9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43828</v>
      </c>
      <c r="B34" s="21"/>
      <c r="C34" s="18">
        <f>A34+1</f>
        <v>43829</v>
      </c>
      <c r="D34" s="19"/>
      <c r="E34" s="18">
        <f>C34+1</f>
        <v>43830</v>
      </c>
      <c r="F34" s="19"/>
      <c r="G34" s="18">
        <f>E34+1</f>
        <v>43831</v>
      </c>
      <c r="H34" s="19"/>
      <c r="I34" s="18">
        <f>G34+1</f>
        <v>43832</v>
      </c>
      <c r="J34" s="19"/>
      <c r="K34" s="52">
        <f>I34+1</f>
        <v>43833</v>
      </c>
      <c r="L34" s="53"/>
      <c r="M34" s="54"/>
      <c r="N34" s="54"/>
      <c r="O34" s="54"/>
      <c r="P34" s="54"/>
      <c r="Q34" s="54"/>
      <c r="R34" s="55"/>
      <c r="S34" s="56">
        <f>K34+1</f>
        <v>43834</v>
      </c>
      <c r="T34" s="57"/>
      <c r="U34" s="58"/>
      <c r="V34" s="58"/>
      <c r="W34" s="58"/>
      <c r="X34" s="58"/>
      <c r="Y34" s="58"/>
      <c r="Z34" s="59"/>
      <c r="AA34" s="10"/>
    </row>
    <row r="35" spans="1:27" s="1" customFormat="1" ht="14">
      <c r="A35" s="49"/>
      <c r="B35" s="50"/>
      <c r="C35" s="62"/>
      <c r="D35" s="63"/>
      <c r="E35" s="62"/>
      <c r="F35" s="63"/>
      <c r="G35" s="62"/>
      <c r="H35" s="63"/>
      <c r="I35" s="92" t="s">
        <v>29</v>
      </c>
      <c r="J35" s="93"/>
      <c r="K35" s="62"/>
      <c r="L35" s="68"/>
      <c r="M35" s="68"/>
      <c r="N35" s="68"/>
      <c r="O35" s="68"/>
      <c r="P35" s="68"/>
      <c r="Q35" s="68"/>
      <c r="R35" s="63"/>
      <c r="S35" s="49"/>
      <c r="T35" s="50"/>
      <c r="U35" s="50"/>
      <c r="V35" s="50"/>
      <c r="W35" s="50"/>
      <c r="X35" s="50"/>
      <c r="Y35" s="50"/>
      <c r="Z35" s="51"/>
      <c r="AA35" s="10"/>
    </row>
    <row r="36" spans="1:27" s="1" customFormat="1">
      <c r="A36" s="49"/>
      <c r="B36" s="50"/>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ht="14">
      <c r="A37" s="100" t="s">
        <v>39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2"/>
      <c r="AA37" s="10"/>
    </row>
    <row r="38" spans="1:27" s="1" customFormat="1" ht="14">
      <c r="A38" s="49"/>
      <c r="B38" s="50"/>
      <c r="C38" s="62"/>
      <c r="D38" s="63"/>
      <c r="E38" s="62"/>
      <c r="F38" s="63"/>
      <c r="G38" s="62"/>
      <c r="H38" s="63"/>
      <c r="I38" s="92"/>
      <c r="J38" s="9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43835</v>
      </c>
      <c r="B40" s="21"/>
      <c r="C40" s="18">
        <f>A40+1</f>
        <v>43836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8"/>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05">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A38:B38"/>
    <mergeCell ref="C38:D38"/>
    <mergeCell ref="E38:F38"/>
    <mergeCell ref="G38:H38"/>
    <mergeCell ref="I38:J38"/>
    <mergeCell ref="K38:R38"/>
    <mergeCell ref="S38:Z38"/>
    <mergeCell ref="A37:Z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A32:B32"/>
    <mergeCell ref="C32:D32"/>
    <mergeCell ref="E32:F32"/>
    <mergeCell ref="G32:H32"/>
    <mergeCell ref="I32:J32"/>
    <mergeCell ref="K32:R32"/>
    <mergeCell ref="S32:Z32"/>
    <mergeCell ref="A31:Z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F41" sqref="F41:G41"/>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DATE('1'!AD18,'1'!AD20+5,1)</f>
        <v>43831</v>
      </c>
      <c r="B1" s="72"/>
      <c r="C1" s="72"/>
      <c r="D1" s="72"/>
      <c r="E1" s="72"/>
      <c r="F1" s="72"/>
      <c r="G1" s="72"/>
      <c r="H1" s="72"/>
      <c r="I1" s="17"/>
      <c r="J1" s="17"/>
      <c r="K1" s="75">
        <f>DATE(YEAR(A1),MONTH(A1)-1,1)</f>
        <v>43800</v>
      </c>
      <c r="L1" s="75"/>
      <c r="M1" s="75"/>
      <c r="N1" s="75"/>
      <c r="O1" s="75"/>
      <c r="P1" s="75"/>
      <c r="Q1" s="75"/>
      <c r="R1" s="3"/>
      <c r="S1" s="75">
        <f>DATE(YEAR(A1),MONTH(A1)+1,1)</f>
        <v>43862</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f t="shared" ref="K3:Q8" si="0">IF(MONTH($K$1)&lt;&gt;MONTH($K$1-(WEEKDAY($K$1,1)-(start_day-1))-IF((WEEKDAY($K$1,1)-(start_day-1))&lt;=0,7,0)+(ROW(K3)-ROW($K$3))*7+(COLUMN(K3)-COLUMN($K$3)+1)),"",$K$1-(WEEKDAY($K$1,1)-(start_day-1))-IF((WEEKDAY($K$1,1)-(start_day-1))&lt;=0,7,0)+(ROW(K3)-ROW($K$3))*7+(COLUMN(K3)-COLUMN($K$3)+1))</f>
        <v>43800</v>
      </c>
      <c r="L3" s="28">
        <f t="shared" si="0"/>
        <v>43801</v>
      </c>
      <c r="M3" s="28">
        <f t="shared" si="0"/>
        <v>43802</v>
      </c>
      <c r="N3" s="28">
        <f t="shared" si="0"/>
        <v>43803</v>
      </c>
      <c r="O3" s="28">
        <f t="shared" si="0"/>
        <v>43804</v>
      </c>
      <c r="P3" s="28">
        <f t="shared" si="0"/>
        <v>43805</v>
      </c>
      <c r="Q3" s="28">
        <f t="shared" si="0"/>
        <v>43806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43862</v>
      </c>
      <c r="Z3" s="5"/>
      <c r="AA3" s="5"/>
    </row>
    <row r="4" spans="1:27" s="6" customFormat="1" ht="9" customHeight="1">
      <c r="A4" s="72"/>
      <c r="B4" s="72"/>
      <c r="C4" s="72"/>
      <c r="D4" s="72"/>
      <c r="E4" s="72"/>
      <c r="F4" s="72"/>
      <c r="G4" s="72"/>
      <c r="H4" s="72"/>
      <c r="I4" s="17"/>
      <c r="J4" s="17"/>
      <c r="K4" s="28">
        <f t="shared" si="0"/>
        <v>43807</v>
      </c>
      <c r="L4" s="28">
        <f t="shared" si="0"/>
        <v>43808</v>
      </c>
      <c r="M4" s="28">
        <f t="shared" si="0"/>
        <v>43809</v>
      </c>
      <c r="N4" s="28">
        <f t="shared" si="0"/>
        <v>43810</v>
      </c>
      <c r="O4" s="28">
        <f t="shared" si="0"/>
        <v>43811</v>
      </c>
      <c r="P4" s="28">
        <f t="shared" si="0"/>
        <v>43812</v>
      </c>
      <c r="Q4" s="28">
        <f t="shared" si="0"/>
        <v>43813</v>
      </c>
      <c r="R4" s="3"/>
      <c r="S4" s="28">
        <f t="shared" si="1"/>
        <v>43863</v>
      </c>
      <c r="T4" s="28">
        <f t="shared" si="1"/>
        <v>43864</v>
      </c>
      <c r="U4" s="28">
        <f t="shared" si="1"/>
        <v>43865</v>
      </c>
      <c r="V4" s="28">
        <f t="shared" si="1"/>
        <v>43866</v>
      </c>
      <c r="W4" s="28">
        <f t="shared" si="1"/>
        <v>43867</v>
      </c>
      <c r="X4" s="28">
        <f t="shared" si="1"/>
        <v>43868</v>
      </c>
      <c r="Y4" s="28">
        <f t="shared" si="1"/>
        <v>43869</v>
      </c>
      <c r="Z4" s="5"/>
      <c r="AA4" s="5"/>
    </row>
    <row r="5" spans="1:27" s="6" customFormat="1" ht="9" customHeight="1">
      <c r="A5" s="72"/>
      <c r="B5" s="72"/>
      <c r="C5" s="72"/>
      <c r="D5" s="72"/>
      <c r="E5" s="72"/>
      <c r="F5" s="72"/>
      <c r="G5" s="72"/>
      <c r="H5" s="72"/>
      <c r="I5" s="17"/>
      <c r="J5" s="17"/>
      <c r="K5" s="28">
        <f t="shared" si="0"/>
        <v>43814</v>
      </c>
      <c r="L5" s="28">
        <f t="shared" si="0"/>
        <v>43815</v>
      </c>
      <c r="M5" s="28">
        <f t="shared" si="0"/>
        <v>43816</v>
      </c>
      <c r="N5" s="28">
        <f t="shared" si="0"/>
        <v>43817</v>
      </c>
      <c r="O5" s="28">
        <f t="shared" si="0"/>
        <v>43818</v>
      </c>
      <c r="P5" s="28">
        <f t="shared" si="0"/>
        <v>43819</v>
      </c>
      <c r="Q5" s="28">
        <f t="shared" si="0"/>
        <v>43820</v>
      </c>
      <c r="R5" s="3"/>
      <c r="S5" s="28">
        <f t="shared" si="1"/>
        <v>43870</v>
      </c>
      <c r="T5" s="28">
        <f t="shared" si="1"/>
        <v>43871</v>
      </c>
      <c r="U5" s="28">
        <f t="shared" si="1"/>
        <v>43872</v>
      </c>
      <c r="V5" s="28">
        <f t="shared" si="1"/>
        <v>43873</v>
      </c>
      <c r="W5" s="28">
        <f t="shared" si="1"/>
        <v>43874</v>
      </c>
      <c r="X5" s="28">
        <f t="shared" si="1"/>
        <v>43875</v>
      </c>
      <c r="Y5" s="28">
        <f t="shared" si="1"/>
        <v>43876</v>
      </c>
      <c r="Z5" s="5"/>
      <c r="AA5" s="5"/>
    </row>
    <row r="6" spans="1:27" s="6" customFormat="1" ht="9" customHeight="1">
      <c r="A6" s="72"/>
      <c r="B6" s="72"/>
      <c r="C6" s="72"/>
      <c r="D6" s="72"/>
      <c r="E6" s="72"/>
      <c r="F6" s="72"/>
      <c r="G6" s="72"/>
      <c r="H6" s="72"/>
      <c r="I6" s="17"/>
      <c r="J6" s="17"/>
      <c r="K6" s="28">
        <f t="shared" si="0"/>
        <v>43821</v>
      </c>
      <c r="L6" s="28">
        <f t="shared" si="0"/>
        <v>43822</v>
      </c>
      <c r="M6" s="28">
        <f t="shared" si="0"/>
        <v>43823</v>
      </c>
      <c r="N6" s="28">
        <f t="shared" si="0"/>
        <v>43824</v>
      </c>
      <c r="O6" s="28">
        <f t="shared" si="0"/>
        <v>43825</v>
      </c>
      <c r="P6" s="28">
        <f t="shared" si="0"/>
        <v>43826</v>
      </c>
      <c r="Q6" s="28">
        <f t="shared" si="0"/>
        <v>43827</v>
      </c>
      <c r="R6" s="3"/>
      <c r="S6" s="28">
        <f t="shared" si="1"/>
        <v>43877</v>
      </c>
      <c r="T6" s="28">
        <f t="shared" si="1"/>
        <v>43878</v>
      </c>
      <c r="U6" s="28">
        <f t="shared" si="1"/>
        <v>43879</v>
      </c>
      <c r="V6" s="28">
        <f t="shared" si="1"/>
        <v>43880</v>
      </c>
      <c r="W6" s="28">
        <f t="shared" si="1"/>
        <v>43881</v>
      </c>
      <c r="X6" s="28">
        <f t="shared" si="1"/>
        <v>43882</v>
      </c>
      <c r="Y6" s="28">
        <f t="shared" si="1"/>
        <v>43883</v>
      </c>
      <c r="Z6" s="5"/>
      <c r="AA6" s="5"/>
    </row>
    <row r="7" spans="1:27" s="6" customFormat="1" ht="9" customHeight="1">
      <c r="A7" s="72"/>
      <c r="B7" s="72"/>
      <c r="C7" s="72"/>
      <c r="D7" s="72"/>
      <c r="E7" s="72"/>
      <c r="F7" s="72"/>
      <c r="G7" s="72"/>
      <c r="H7" s="72"/>
      <c r="I7" s="17"/>
      <c r="J7" s="17"/>
      <c r="K7" s="28">
        <f t="shared" si="0"/>
        <v>43828</v>
      </c>
      <c r="L7" s="28">
        <f t="shared" si="0"/>
        <v>43829</v>
      </c>
      <c r="M7" s="28">
        <f t="shared" si="0"/>
        <v>43830</v>
      </c>
      <c r="N7" s="28" t="str">
        <f t="shared" si="0"/>
        <v/>
      </c>
      <c r="O7" s="28" t="str">
        <f t="shared" si="0"/>
        <v/>
      </c>
      <c r="P7" s="28" t="str">
        <f t="shared" si="0"/>
        <v/>
      </c>
      <c r="Q7" s="28" t="str">
        <f t="shared" si="0"/>
        <v/>
      </c>
      <c r="R7" s="3"/>
      <c r="S7" s="28">
        <f t="shared" si="1"/>
        <v>43884</v>
      </c>
      <c r="T7" s="28">
        <f t="shared" si="1"/>
        <v>43885</v>
      </c>
      <c r="U7" s="28">
        <f t="shared" si="1"/>
        <v>43886</v>
      </c>
      <c r="V7" s="28">
        <f t="shared" si="1"/>
        <v>43887</v>
      </c>
      <c r="W7" s="28">
        <f t="shared" si="1"/>
        <v>43888</v>
      </c>
      <c r="X7" s="28">
        <f t="shared" si="1"/>
        <v>43889</v>
      </c>
      <c r="Y7" s="28">
        <f t="shared" si="1"/>
        <v>43890</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43828</v>
      </c>
      <c r="B9" s="74"/>
      <c r="C9" s="74">
        <f>C10</f>
        <v>43829</v>
      </c>
      <c r="D9" s="74"/>
      <c r="E9" s="74">
        <f>E10</f>
        <v>43830</v>
      </c>
      <c r="F9" s="74"/>
      <c r="G9" s="74">
        <f>G10</f>
        <v>43831</v>
      </c>
      <c r="H9" s="74"/>
      <c r="I9" s="74">
        <f>I10</f>
        <v>43832</v>
      </c>
      <c r="J9" s="74"/>
      <c r="K9" s="74">
        <f>K10</f>
        <v>43833</v>
      </c>
      <c r="L9" s="74"/>
      <c r="M9" s="74"/>
      <c r="N9" s="74"/>
      <c r="O9" s="74"/>
      <c r="P9" s="74"/>
      <c r="Q9" s="74"/>
      <c r="R9" s="74"/>
      <c r="S9" s="74">
        <f>S10</f>
        <v>43834</v>
      </c>
      <c r="T9" s="74"/>
      <c r="U9" s="74"/>
      <c r="V9" s="74"/>
      <c r="W9" s="74"/>
      <c r="X9" s="74"/>
      <c r="Y9" s="74"/>
      <c r="Z9" s="76"/>
    </row>
    <row r="10" spans="1:27" s="1" customFormat="1" ht="19">
      <c r="A10" s="20">
        <f>$A$1-(WEEKDAY($A$1,1)-(start_day-1))-IF((WEEKDAY($A$1,1)-(start_day-1))&lt;=0,7,0)+1</f>
        <v>43828</v>
      </c>
      <c r="B10" s="21"/>
      <c r="C10" s="18">
        <f>A10+1</f>
        <v>43829</v>
      </c>
      <c r="D10" s="19"/>
      <c r="E10" s="18">
        <f>C10+1</f>
        <v>43830</v>
      </c>
      <c r="F10" s="19"/>
      <c r="G10" s="18">
        <f>E10+1</f>
        <v>43831</v>
      </c>
      <c r="H10" s="19"/>
      <c r="I10" s="18">
        <f>G10+1</f>
        <v>43832</v>
      </c>
      <c r="J10" s="19"/>
      <c r="K10" s="52">
        <f>I10+1</f>
        <v>43833</v>
      </c>
      <c r="L10" s="53"/>
      <c r="M10" s="54"/>
      <c r="N10" s="54"/>
      <c r="O10" s="54"/>
      <c r="P10" s="54"/>
      <c r="Q10" s="54"/>
      <c r="R10" s="55"/>
      <c r="S10" s="56">
        <f>K10+1</f>
        <v>43834</v>
      </c>
      <c r="T10" s="57"/>
      <c r="U10" s="58"/>
      <c r="V10" s="58"/>
      <c r="W10" s="58"/>
      <c r="X10" s="58"/>
      <c r="Y10" s="58"/>
      <c r="Z10" s="59"/>
      <c r="AA10" s="10"/>
    </row>
    <row r="11" spans="1:27" s="1" customFormat="1" ht="14">
      <c r="A11" s="49"/>
      <c r="B11" s="50"/>
      <c r="C11" s="62"/>
      <c r="D11" s="63"/>
      <c r="E11" s="62"/>
      <c r="F11" s="63"/>
      <c r="G11" s="62"/>
      <c r="H11" s="63"/>
      <c r="I11" s="92" t="s">
        <v>29</v>
      </c>
      <c r="J11" s="93"/>
      <c r="K11" s="62"/>
      <c r="L11" s="68"/>
      <c r="M11" s="68"/>
      <c r="N11" s="68"/>
      <c r="O11" s="68"/>
      <c r="P11" s="68"/>
      <c r="Q11" s="68"/>
      <c r="R11" s="63"/>
      <c r="S11" s="49"/>
      <c r="T11" s="50"/>
      <c r="U11" s="50"/>
      <c r="V11" s="50"/>
      <c r="W11" s="50"/>
      <c r="X11" s="50"/>
      <c r="Y11" s="50"/>
      <c r="Z11" s="51"/>
      <c r="AA11" s="10"/>
    </row>
    <row r="12" spans="1:27" s="1" customFormat="1">
      <c r="A12" s="49"/>
      <c r="B12" s="50"/>
      <c r="C12" s="62"/>
      <c r="D12" s="63"/>
      <c r="E12" s="62"/>
      <c r="F12" s="63"/>
      <c r="G12" s="62"/>
      <c r="H12" s="63"/>
      <c r="I12" s="62"/>
      <c r="J12" s="63"/>
      <c r="K12" s="62"/>
      <c r="L12" s="68"/>
      <c r="M12" s="68"/>
      <c r="N12" s="68"/>
      <c r="O12" s="68"/>
      <c r="P12" s="68"/>
      <c r="Q12" s="68"/>
      <c r="R12" s="63"/>
      <c r="S12" s="49"/>
      <c r="T12" s="50"/>
      <c r="U12" s="50"/>
      <c r="V12" s="50"/>
      <c r="W12" s="50"/>
      <c r="X12" s="50"/>
      <c r="Y12" s="50"/>
      <c r="Z12" s="51"/>
      <c r="AA12" s="10"/>
    </row>
    <row r="13" spans="1:27" s="1" customFormat="1" ht="14" customHeight="1">
      <c r="A13" s="103" t="s">
        <v>39</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5"/>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43835</v>
      </c>
      <c r="B16" s="21"/>
      <c r="C16" s="18">
        <f>A16+1</f>
        <v>43836</v>
      </c>
      <c r="D16" s="19"/>
      <c r="E16" s="18">
        <f>C16+1</f>
        <v>43837</v>
      </c>
      <c r="F16" s="19"/>
      <c r="G16" s="18">
        <f>E16+1</f>
        <v>43838</v>
      </c>
      <c r="H16" s="19"/>
      <c r="I16" s="18">
        <f>G16+1</f>
        <v>43839</v>
      </c>
      <c r="J16" s="19"/>
      <c r="K16" s="52">
        <f>I16+1</f>
        <v>43840</v>
      </c>
      <c r="L16" s="53"/>
      <c r="M16" s="54"/>
      <c r="N16" s="54"/>
      <c r="O16" s="54"/>
      <c r="P16" s="54"/>
      <c r="Q16" s="54"/>
      <c r="R16" s="55"/>
      <c r="S16" s="56">
        <f>K16+1</f>
        <v>43841</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ht="15">
      <c r="A18" s="49"/>
      <c r="B18" s="50"/>
      <c r="C18" s="62"/>
      <c r="D18" s="63"/>
      <c r="E18" s="62"/>
      <c r="F18" s="63"/>
      <c r="G18" s="62"/>
      <c r="H18" s="63"/>
      <c r="I18" s="66" t="s">
        <v>45</v>
      </c>
      <c r="J18" s="67"/>
      <c r="K18" s="62"/>
      <c r="L18" s="68"/>
      <c r="M18" s="68"/>
      <c r="N18" s="68"/>
      <c r="O18" s="68"/>
      <c r="P18" s="68"/>
      <c r="Q18" s="68"/>
      <c r="R18" s="63"/>
      <c r="S18" s="49"/>
      <c r="T18" s="50"/>
      <c r="U18" s="50"/>
      <c r="V18" s="50"/>
      <c r="W18" s="50"/>
      <c r="X18" s="50"/>
      <c r="Y18" s="50"/>
      <c r="Z18" s="51"/>
      <c r="AA18" s="10"/>
    </row>
    <row r="19" spans="1:27" s="1" customFormat="1">
      <c r="A19" s="49"/>
      <c r="B19" s="50"/>
      <c r="C19" s="62"/>
      <c r="D19" s="63"/>
      <c r="E19" s="62"/>
      <c r="F19" s="63"/>
      <c r="G19" s="62"/>
      <c r="H19" s="63"/>
      <c r="I19" s="106" t="s">
        <v>35</v>
      </c>
      <c r="J19" s="107"/>
      <c r="K19" s="62"/>
      <c r="L19" s="68"/>
      <c r="M19" s="68"/>
      <c r="N19" s="68"/>
      <c r="O19" s="68"/>
      <c r="P19" s="68"/>
      <c r="Q19" s="68"/>
      <c r="R19" s="63"/>
      <c r="S19" s="49"/>
      <c r="T19" s="50"/>
      <c r="U19" s="50"/>
      <c r="V19" s="50"/>
      <c r="W19" s="50"/>
      <c r="X19" s="50"/>
      <c r="Y19" s="50"/>
      <c r="Z19" s="51"/>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43842</v>
      </c>
      <c r="B22" s="21"/>
      <c r="C22" s="18">
        <f>A22+1</f>
        <v>43843</v>
      </c>
      <c r="D22" s="19"/>
      <c r="E22" s="18">
        <f>C22+1</f>
        <v>43844</v>
      </c>
      <c r="F22" s="19"/>
      <c r="G22" s="18">
        <f>E22+1</f>
        <v>43845</v>
      </c>
      <c r="H22" s="19"/>
      <c r="I22" s="18">
        <f>G22+1</f>
        <v>43846</v>
      </c>
      <c r="J22" s="19"/>
      <c r="K22" s="52">
        <f>I22+1</f>
        <v>43847</v>
      </c>
      <c r="L22" s="53"/>
      <c r="M22" s="54"/>
      <c r="N22" s="54"/>
      <c r="O22" s="54"/>
      <c r="P22" s="54"/>
      <c r="Q22" s="54"/>
      <c r="R22" s="55"/>
      <c r="S22" s="56">
        <f>K22+1</f>
        <v>43848</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c r="A24" s="49"/>
      <c r="B24" s="50"/>
      <c r="C24" s="62"/>
      <c r="D24" s="63"/>
      <c r="E24" s="62"/>
      <c r="F24" s="63"/>
      <c r="G24" s="62"/>
      <c r="H24" s="63"/>
      <c r="I24" s="62"/>
      <c r="J24" s="63"/>
      <c r="K24" s="62"/>
      <c r="L24" s="68"/>
      <c r="M24" s="68"/>
      <c r="N24" s="68"/>
      <c r="O24" s="68"/>
      <c r="P24" s="68"/>
      <c r="Q24" s="68"/>
      <c r="R24" s="63"/>
      <c r="S24" s="49"/>
      <c r="T24" s="50"/>
      <c r="U24" s="50"/>
      <c r="V24" s="50"/>
      <c r="W24" s="50"/>
      <c r="X24" s="50"/>
      <c r="Y24" s="50"/>
      <c r="Z24" s="51"/>
      <c r="AA24" s="10"/>
    </row>
    <row r="25" spans="1:27" s="1" customFormat="1">
      <c r="A25" s="49"/>
      <c r="B25" s="50"/>
      <c r="C25" s="62"/>
      <c r="D25" s="63"/>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c r="A26" s="49"/>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43849</v>
      </c>
      <c r="B28" s="21"/>
      <c r="C28" s="18">
        <f>A28+1</f>
        <v>43850</v>
      </c>
      <c r="D28" s="19"/>
      <c r="E28" s="18">
        <f>C28+1</f>
        <v>43851</v>
      </c>
      <c r="F28" s="19"/>
      <c r="G28" s="18">
        <f>E28+1</f>
        <v>43852</v>
      </c>
      <c r="H28" s="19"/>
      <c r="I28" s="18">
        <f>G28+1</f>
        <v>43853</v>
      </c>
      <c r="J28" s="19"/>
      <c r="K28" s="52">
        <f>I28+1</f>
        <v>43854</v>
      </c>
      <c r="L28" s="53"/>
      <c r="M28" s="54"/>
      <c r="N28" s="54"/>
      <c r="O28" s="54"/>
      <c r="P28" s="54"/>
      <c r="Q28" s="54"/>
      <c r="R28" s="55"/>
      <c r="S28" s="56">
        <f>K28+1</f>
        <v>43855</v>
      </c>
      <c r="T28" s="57"/>
      <c r="U28" s="58"/>
      <c r="V28" s="58"/>
      <c r="W28" s="58"/>
      <c r="X28" s="58"/>
      <c r="Y28" s="58"/>
      <c r="Z28" s="59"/>
      <c r="AA28" s="10"/>
    </row>
    <row r="29" spans="1:27" s="1" customFormat="1">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c r="A30" s="49"/>
      <c r="B30" s="50"/>
      <c r="C30" s="62"/>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c r="A31" s="49"/>
      <c r="B31" s="50"/>
      <c r="C31" s="62"/>
      <c r="D31" s="63"/>
      <c r="E31" s="62"/>
      <c r="F31" s="63"/>
      <c r="G31" s="62"/>
      <c r="H31" s="63"/>
      <c r="I31" s="62"/>
      <c r="J31" s="63"/>
      <c r="K31" s="62"/>
      <c r="L31" s="68"/>
      <c r="M31" s="68"/>
      <c r="N31" s="68"/>
      <c r="O31" s="68"/>
      <c r="P31" s="68"/>
      <c r="Q31" s="68"/>
      <c r="R31" s="63"/>
      <c r="S31" s="49"/>
      <c r="T31" s="50"/>
      <c r="U31" s="50"/>
      <c r="V31" s="50"/>
      <c r="W31" s="50"/>
      <c r="X31" s="50"/>
      <c r="Y31" s="50"/>
      <c r="Z31" s="51"/>
      <c r="AA31" s="10"/>
    </row>
    <row r="32" spans="1:27" s="1" customFormat="1">
      <c r="A32" s="49"/>
      <c r="B32" s="50"/>
      <c r="C32" s="62"/>
      <c r="D32" s="63"/>
      <c r="E32" s="62"/>
      <c r="F32" s="63"/>
      <c r="G32" s="62"/>
      <c r="H32" s="63"/>
      <c r="I32" s="62"/>
      <c r="J32" s="6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43856</v>
      </c>
      <c r="B34" s="21"/>
      <c r="C34" s="18">
        <f>A34+1</f>
        <v>43857</v>
      </c>
      <c r="D34" s="19"/>
      <c r="E34" s="18">
        <f>C34+1</f>
        <v>43858</v>
      </c>
      <c r="F34" s="19"/>
      <c r="G34" s="18">
        <f>E34+1</f>
        <v>43859</v>
      </c>
      <c r="H34" s="19"/>
      <c r="I34" s="18">
        <f>G34+1</f>
        <v>43860</v>
      </c>
      <c r="J34" s="19"/>
      <c r="K34" s="52">
        <f>I34+1</f>
        <v>43861</v>
      </c>
      <c r="L34" s="53"/>
      <c r="M34" s="54"/>
      <c r="N34" s="54"/>
      <c r="O34" s="54"/>
      <c r="P34" s="54"/>
      <c r="Q34" s="54"/>
      <c r="R34" s="55"/>
      <c r="S34" s="56">
        <f>K34+1</f>
        <v>43862</v>
      </c>
      <c r="T34" s="57"/>
      <c r="U34" s="58"/>
      <c r="V34" s="58"/>
      <c r="W34" s="58"/>
      <c r="X34" s="58"/>
      <c r="Y34" s="58"/>
      <c r="Z34" s="59"/>
      <c r="AA34" s="10"/>
    </row>
    <row r="35" spans="1:27" s="1" customFormat="1">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c r="A36" s="49"/>
      <c r="B36" s="50"/>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ht="15">
      <c r="A37" s="49"/>
      <c r="B37" s="50"/>
      <c r="C37" s="62"/>
      <c r="D37" s="63"/>
      <c r="E37" s="62"/>
      <c r="F37" s="63"/>
      <c r="G37" s="62"/>
      <c r="H37" s="63"/>
      <c r="I37" s="66" t="s">
        <v>18</v>
      </c>
      <c r="J37" s="67"/>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43863</v>
      </c>
      <c r="B40" s="21"/>
      <c r="C40" s="18">
        <f>A40+1</f>
        <v>43864</v>
      </c>
      <c r="D40" s="19"/>
      <c r="E40" s="22" t="s">
        <v>53</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108" t="s">
        <v>51</v>
      </c>
      <c r="G41" s="109"/>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2">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F41:G41"/>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4:B14"/>
    <mergeCell ref="C14:D14"/>
    <mergeCell ref="E14:F14"/>
    <mergeCell ref="G14:H14"/>
    <mergeCell ref="I14:J14"/>
    <mergeCell ref="K14:R14"/>
    <mergeCell ref="S14:Z14"/>
    <mergeCell ref="A13:Z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7" workbookViewId="0">
      <selection activeCell="E40" sqref="E40"/>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DATE('1'!AD18,'1'!AD20+6,1)</f>
        <v>43862</v>
      </c>
      <c r="B1" s="72"/>
      <c r="C1" s="72"/>
      <c r="D1" s="72"/>
      <c r="E1" s="72"/>
      <c r="F1" s="72"/>
      <c r="G1" s="72"/>
      <c r="H1" s="72"/>
      <c r="I1" s="17"/>
      <c r="J1" s="17"/>
      <c r="K1" s="75">
        <f>DATE(YEAR(A1),MONTH(A1)-1,1)</f>
        <v>43831</v>
      </c>
      <c r="L1" s="75"/>
      <c r="M1" s="75"/>
      <c r="N1" s="75"/>
      <c r="O1" s="75"/>
      <c r="P1" s="75"/>
      <c r="Q1" s="75"/>
      <c r="R1" s="3"/>
      <c r="S1" s="75">
        <f>DATE(YEAR(A1),MONTH(A1)+1,1)</f>
        <v>43891</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43831</v>
      </c>
      <c r="O3" s="28">
        <f t="shared" si="0"/>
        <v>43832</v>
      </c>
      <c r="P3" s="28">
        <f t="shared" si="0"/>
        <v>43833</v>
      </c>
      <c r="Q3" s="28">
        <f t="shared" si="0"/>
        <v>43834</v>
      </c>
      <c r="R3" s="3"/>
      <c r="S3" s="28">
        <f t="shared" ref="S3:Y8" si="1">IF(MONTH($S$1)&lt;&gt;MONTH($S$1-(WEEKDAY($S$1,1)-(start_day-1))-IF((WEEKDAY($S$1,1)-(start_day-1))&lt;=0,7,0)+(ROW(S3)-ROW($S$3))*7+(COLUMN(S3)-COLUMN($S$3)+1)),"",$S$1-(WEEKDAY($S$1,1)-(start_day-1))-IF((WEEKDAY($S$1,1)-(start_day-1))&lt;=0,7,0)+(ROW(S3)-ROW($S$3))*7+(COLUMN(S3)-COLUMN($S$3)+1))</f>
        <v>43891</v>
      </c>
      <c r="T3" s="28">
        <f t="shared" si="1"/>
        <v>43892</v>
      </c>
      <c r="U3" s="28">
        <f t="shared" si="1"/>
        <v>43893</v>
      </c>
      <c r="V3" s="28">
        <f t="shared" si="1"/>
        <v>43894</v>
      </c>
      <c r="W3" s="28">
        <f t="shared" si="1"/>
        <v>43895</v>
      </c>
      <c r="X3" s="28">
        <f t="shared" si="1"/>
        <v>43896</v>
      </c>
      <c r="Y3" s="28">
        <f t="shared" si="1"/>
        <v>43897</v>
      </c>
      <c r="Z3" s="5"/>
      <c r="AA3" s="5"/>
    </row>
    <row r="4" spans="1:27" s="6" customFormat="1" ht="9" customHeight="1">
      <c r="A4" s="72"/>
      <c r="B4" s="72"/>
      <c r="C4" s="72"/>
      <c r="D4" s="72"/>
      <c r="E4" s="72"/>
      <c r="F4" s="72"/>
      <c r="G4" s="72"/>
      <c r="H4" s="72"/>
      <c r="I4" s="17"/>
      <c r="J4" s="17"/>
      <c r="K4" s="28">
        <f t="shared" si="0"/>
        <v>43835</v>
      </c>
      <c r="L4" s="28">
        <f t="shared" si="0"/>
        <v>43836</v>
      </c>
      <c r="M4" s="28">
        <f t="shared" si="0"/>
        <v>43837</v>
      </c>
      <c r="N4" s="28">
        <f t="shared" si="0"/>
        <v>43838</v>
      </c>
      <c r="O4" s="28">
        <f t="shared" si="0"/>
        <v>43839</v>
      </c>
      <c r="P4" s="28">
        <f t="shared" si="0"/>
        <v>43840</v>
      </c>
      <c r="Q4" s="28">
        <f t="shared" si="0"/>
        <v>43841</v>
      </c>
      <c r="R4" s="3"/>
      <c r="S4" s="28">
        <f t="shared" si="1"/>
        <v>43898</v>
      </c>
      <c r="T4" s="28">
        <f t="shared" si="1"/>
        <v>43899</v>
      </c>
      <c r="U4" s="28">
        <f t="shared" si="1"/>
        <v>43900</v>
      </c>
      <c r="V4" s="28">
        <f t="shared" si="1"/>
        <v>43901</v>
      </c>
      <c r="W4" s="28">
        <f t="shared" si="1"/>
        <v>43902</v>
      </c>
      <c r="X4" s="28">
        <f t="shared" si="1"/>
        <v>43903</v>
      </c>
      <c r="Y4" s="28">
        <f t="shared" si="1"/>
        <v>43904</v>
      </c>
      <c r="Z4" s="5"/>
      <c r="AA4" s="5"/>
    </row>
    <row r="5" spans="1:27" s="6" customFormat="1" ht="9" customHeight="1">
      <c r="A5" s="72"/>
      <c r="B5" s="72"/>
      <c r="C5" s="72"/>
      <c r="D5" s="72"/>
      <c r="E5" s="72"/>
      <c r="F5" s="72"/>
      <c r="G5" s="72"/>
      <c r="H5" s="72"/>
      <c r="I5" s="17"/>
      <c r="J5" s="17"/>
      <c r="K5" s="28">
        <f t="shared" si="0"/>
        <v>43842</v>
      </c>
      <c r="L5" s="28">
        <f t="shared" si="0"/>
        <v>43843</v>
      </c>
      <c r="M5" s="28">
        <f t="shared" si="0"/>
        <v>43844</v>
      </c>
      <c r="N5" s="28">
        <f t="shared" si="0"/>
        <v>43845</v>
      </c>
      <c r="O5" s="28">
        <f t="shared" si="0"/>
        <v>43846</v>
      </c>
      <c r="P5" s="28">
        <f t="shared" si="0"/>
        <v>43847</v>
      </c>
      <c r="Q5" s="28">
        <f t="shared" si="0"/>
        <v>43848</v>
      </c>
      <c r="R5" s="3"/>
      <c r="S5" s="28">
        <f t="shared" si="1"/>
        <v>43905</v>
      </c>
      <c r="T5" s="28">
        <f t="shared" si="1"/>
        <v>43906</v>
      </c>
      <c r="U5" s="28">
        <f t="shared" si="1"/>
        <v>43907</v>
      </c>
      <c r="V5" s="28">
        <f t="shared" si="1"/>
        <v>43908</v>
      </c>
      <c r="W5" s="28">
        <f t="shared" si="1"/>
        <v>43909</v>
      </c>
      <c r="X5" s="28">
        <f t="shared" si="1"/>
        <v>43910</v>
      </c>
      <c r="Y5" s="28">
        <f t="shared" si="1"/>
        <v>43911</v>
      </c>
      <c r="Z5" s="5"/>
      <c r="AA5" s="5"/>
    </row>
    <row r="6" spans="1:27" s="6" customFormat="1" ht="9" customHeight="1">
      <c r="A6" s="72"/>
      <c r="B6" s="72"/>
      <c r="C6" s="72"/>
      <c r="D6" s="72"/>
      <c r="E6" s="72"/>
      <c r="F6" s="72"/>
      <c r="G6" s="72"/>
      <c r="H6" s="72"/>
      <c r="I6" s="17"/>
      <c r="J6" s="17"/>
      <c r="K6" s="28">
        <f t="shared" si="0"/>
        <v>43849</v>
      </c>
      <c r="L6" s="28">
        <f t="shared" si="0"/>
        <v>43850</v>
      </c>
      <c r="M6" s="28">
        <f t="shared" si="0"/>
        <v>43851</v>
      </c>
      <c r="N6" s="28">
        <f t="shared" si="0"/>
        <v>43852</v>
      </c>
      <c r="O6" s="28">
        <f t="shared" si="0"/>
        <v>43853</v>
      </c>
      <c r="P6" s="28">
        <f t="shared" si="0"/>
        <v>43854</v>
      </c>
      <c r="Q6" s="28">
        <f t="shared" si="0"/>
        <v>43855</v>
      </c>
      <c r="R6" s="3"/>
      <c r="S6" s="28">
        <f t="shared" si="1"/>
        <v>43912</v>
      </c>
      <c r="T6" s="28">
        <f t="shared" si="1"/>
        <v>43913</v>
      </c>
      <c r="U6" s="28">
        <f t="shared" si="1"/>
        <v>43914</v>
      </c>
      <c r="V6" s="28">
        <f t="shared" si="1"/>
        <v>43915</v>
      </c>
      <c r="W6" s="28">
        <f t="shared" si="1"/>
        <v>43916</v>
      </c>
      <c r="X6" s="28">
        <f t="shared" si="1"/>
        <v>43917</v>
      </c>
      <c r="Y6" s="28">
        <f t="shared" si="1"/>
        <v>43918</v>
      </c>
      <c r="Z6" s="5"/>
      <c r="AA6" s="5"/>
    </row>
    <row r="7" spans="1:27" s="6" customFormat="1" ht="9" customHeight="1">
      <c r="A7" s="72"/>
      <c r="B7" s="72"/>
      <c r="C7" s="72"/>
      <c r="D7" s="72"/>
      <c r="E7" s="72"/>
      <c r="F7" s="72"/>
      <c r="G7" s="72"/>
      <c r="H7" s="72"/>
      <c r="I7" s="17"/>
      <c r="J7" s="17"/>
      <c r="K7" s="28">
        <f t="shared" si="0"/>
        <v>43856</v>
      </c>
      <c r="L7" s="28">
        <f t="shared" si="0"/>
        <v>43857</v>
      </c>
      <c r="M7" s="28">
        <f t="shared" si="0"/>
        <v>43858</v>
      </c>
      <c r="N7" s="28">
        <f t="shared" si="0"/>
        <v>43859</v>
      </c>
      <c r="O7" s="28">
        <f t="shared" si="0"/>
        <v>43860</v>
      </c>
      <c r="P7" s="28">
        <f t="shared" si="0"/>
        <v>43861</v>
      </c>
      <c r="Q7" s="28" t="str">
        <f t="shared" si="0"/>
        <v/>
      </c>
      <c r="R7" s="3"/>
      <c r="S7" s="28">
        <f t="shared" si="1"/>
        <v>43919</v>
      </c>
      <c r="T7" s="28">
        <f t="shared" si="1"/>
        <v>43920</v>
      </c>
      <c r="U7" s="28">
        <f t="shared" si="1"/>
        <v>43921</v>
      </c>
      <c r="V7" s="28" t="str">
        <f t="shared" si="1"/>
        <v/>
      </c>
      <c r="W7" s="28" t="str">
        <f t="shared" si="1"/>
        <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43856</v>
      </c>
      <c r="B9" s="74"/>
      <c r="C9" s="74">
        <f>C10</f>
        <v>43857</v>
      </c>
      <c r="D9" s="74"/>
      <c r="E9" s="74">
        <f>E10</f>
        <v>43858</v>
      </c>
      <c r="F9" s="74"/>
      <c r="G9" s="74">
        <f>G10</f>
        <v>43859</v>
      </c>
      <c r="H9" s="74"/>
      <c r="I9" s="74">
        <f>I10</f>
        <v>43860</v>
      </c>
      <c r="J9" s="74"/>
      <c r="K9" s="74">
        <f>K10</f>
        <v>43861</v>
      </c>
      <c r="L9" s="74"/>
      <c r="M9" s="74"/>
      <c r="N9" s="74"/>
      <c r="O9" s="74"/>
      <c r="P9" s="74"/>
      <c r="Q9" s="74"/>
      <c r="R9" s="74"/>
      <c r="S9" s="74">
        <f>S10</f>
        <v>43862</v>
      </c>
      <c r="T9" s="74"/>
      <c r="U9" s="74"/>
      <c r="V9" s="74"/>
      <c r="W9" s="74"/>
      <c r="X9" s="74"/>
      <c r="Y9" s="74"/>
      <c r="Z9" s="76"/>
    </row>
    <row r="10" spans="1:27" s="1" customFormat="1" ht="19">
      <c r="A10" s="20">
        <f>$A$1-(WEEKDAY($A$1,1)-(start_day-1))-IF((WEEKDAY($A$1,1)-(start_day-1))&lt;=0,7,0)+1</f>
        <v>43856</v>
      </c>
      <c r="B10" s="21"/>
      <c r="C10" s="18">
        <f>A10+1</f>
        <v>43857</v>
      </c>
      <c r="D10" s="19"/>
      <c r="E10" s="18">
        <f>C10+1</f>
        <v>43858</v>
      </c>
      <c r="F10" s="19"/>
      <c r="G10" s="18">
        <f>E10+1</f>
        <v>43859</v>
      </c>
      <c r="H10" s="19"/>
      <c r="I10" s="18">
        <f>G10+1</f>
        <v>43860</v>
      </c>
      <c r="J10" s="19"/>
      <c r="K10" s="52">
        <f>I10+1</f>
        <v>43861</v>
      </c>
      <c r="L10" s="53"/>
      <c r="M10" s="54"/>
      <c r="N10" s="54"/>
      <c r="O10" s="54"/>
      <c r="P10" s="54"/>
      <c r="Q10" s="54"/>
      <c r="R10" s="55"/>
      <c r="S10" s="56">
        <f>K10+1</f>
        <v>43862</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c r="A12" s="49"/>
      <c r="B12" s="50"/>
      <c r="C12" s="62"/>
      <c r="D12" s="63"/>
      <c r="E12" s="62"/>
      <c r="F12" s="63"/>
      <c r="G12" s="62"/>
      <c r="H12" s="63"/>
      <c r="I12" s="62"/>
      <c r="J12" s="63"/>
      <c r="K12" s="62"/>
      <c r="L12" s="68"/>
      <c r="M12" s="68"/>
      <c r="N12" s="68"/>
      <c r="O12" s="68"/>
      <c r="P12" s="68"/>
      <c r="Q12" s="68"/>
      <c r="R12" s="63"/>
      <c r="S12" s="49"/>
      <c r="T12" s="50"/>
      <c r="U12" s="50"/>
      <c r="V12" s="50"/>
      <c r="W12" s="50"/>
      <c r="X12" s="50"/>
      <c r="Y12" s="50"/>
      <c r="Z12" s="51"/>
      <c r="AA12" s="10"/>
    </row>
    <row r="13" spans="1:27" s="1" customFormat="1">
      <c r="A13" s="49"/>
      <c r="B13" s="50"/>
      <c r="C13" s="62"/>
      <c r="D13" s="63"/>
      <c r="E13" s="62"/>
      <c r="F13" s="63"/>
      <c r="G13" s="62"/>
      <c r="H13" s="63"/>
      <c r="I13" s="62"/>
      <c r="J13" s="63"/>
      <c r="K13" s="62"/>
      <c r="L13" s="68"/>
      <c r="M13" s="68"/>
      <c r="N13" s="68"/>
      <c r="O13" s="68"/>
      <c r="P13" s="68"/>
      <c r="Q13" s="68"/>
      <c r="R13" s="63"/>
      <c r="S13" s="49"/>
      <c r="T13" s="50"/>
      <c r="U13" s="50"/>
      <c r="V13" s="50"/>
      <c r="W13" s="50"/>
      <c r="X13" s="50"/>
      <c r="Y13" s="50"/>
      <c r="Z13" s="5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43863</v>
      </c>
      <c r="B16" s="21"/>
      <c r="C16" s="18">
        <f>A16+1</f>
        <v>43864</v>
      </c>
      <c r="D16" s="19"/>
      <c r="E16" s="18">
        <f>C16+1</f>
        <v>43865</v>
      </c>
      <c r="F16" s="19"/>
      <c r="G16" s="18">
        <f>E16+1</f>
        <v>43866</v>
      </c>
      <c r="H16" s="19"/>
      <c r="I16" s="18">
        <f>G16+1</f>
        <v>43867</v>
      </c>
      <c r="J16" s="19"/>
      <c r="K16" s="52">
        <f>I16+1</f>
        <v>43868</v>
      </c>
      <c r="L16" s="53"/>
      <c r="M16" s="54"/>
      <c r="N16" s="54"/>
      <c r="O16" s="54"/>
      <c r="P16" s="54"/>
      <c r="Q16" s="54"/>
      <c r="R16" s="55"/>
      <c r="S16" s="56">
        <f>K16+1</f>
        <v>43869</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c r="A18" s="49"/>
      <c r="B18" s="50"/>
      <c r="C18" s="62"/>
      <c r="D18" s="63"/>
      <c r="E18" s="62"/>
      <c r="F18" s="63"/>
      <c r="G18" s="62"/>
      <c r="H18" s="63"/>
      <c r="I18" s="62"/>
      <c r="J18" s="63"/>
      <c r="K18" s="62"/>
      <c r="L18" s="68"/>
      <c r="M18" s="68"/>
      <c r="N18" s="68"/>
      <c r="O18" s="68"/>
      <c r="P18" s="68"/>
      <c r="Q18" s="68"/>
      <c r="R18" s="63"/>
      <c r="S18" s="49"/>
      <c r="T18" s="50"/>
      <c r="U18" s="50"/>
      <c r="V18" s="50"/>
      <c r="W18" s="50"/>
      <c r="X18" s="50"/>
      <c r="Y18" s="50"/>
      <c r="Z18" s="51"/>
      <c r="AA18" s="10"/>
    </row>
    <row r="19" spans="1:27" s="1" customFormat="1" ht="15">
      <c r="A19" s="49"/>
      <c r="B19" s="50"/>
      <c r="C19" s="62"/>
      <c r="D19" s="63"/>
      <c r="E19" s="62"/>
      <c r="F19" s="63"/>
      <c r="G19" s="62"/>
      <c r="H19" s="63"/>
      <c r="I19" s="66" t="s">
        <v>45</v>
      </c>
      <c r="J19" s="67"/>
      <c r="K19" s="62"/>
      <c r="L19" s="68"/>
      <c r="M19" s="68"/>
      <c r="N19" s="68"/>
      <c r="O19" s="68"/>
      <c r="P19" s="68"/>
      <c r="Q19" s="68"/>
      <c r="R19" s="63"/>
      <c r="S19" s="49"/>
      <c r="T19" s="50"/>
      <c r="U19" s="50"/>
      <c r="V19" s="50"/>
      <c r="W19" s="50"/>
      <c r="X19" s="50"/>
      <c r="Y19" s="50"/>
      <c r="Z19" s="51"/>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43870</v>
      </c>
      <c r="B22" s="21"/>
      <c r="C22" s="18">
        <f>A22+1</f>
        <v>43871</v>
      </c>
      <c r="D22" s="19"/>
      <c r="E22" s="18">
        <f>C22+1</f>
        <v>43872</v>
      </c>
      <c r="F22" s="19"/>
      <c r="G22" s="18">
        <f>E22+1</f>
        <v>43873</v>
      </c>
      <c r="H22" s="19"/>
      <c r="I22" s="18">
        <f>G22+1</f>
        <v>43874</v>
      </c>
      <c r="J22" s="19"/>
      <c r="K22" s="52">
        <f>I22+1</f>
        <v>43875</v>
      </c>
      <c r="L22" s="53"/>
      <c r="M22" s="54"/>
      <c r="N22" s="54"/>
      <c r="O22" s="54"/>
      <c r="P22" s="54"/>
      <c r="Q22" s="54"/>
      <c r="R22" s="55"/>
      <c r="S22" s="56">
        <f>K22+1</f>
        <v>43876</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c r="A24" s="49"/>
      <c r="B24" s="50"/>
      <c r="C24" s="62"/>
      <c r="D24" s="63"/>
      <c r="E24" s="62"/>
      <c r="F24" s="63"/>
      <c r="G24" s="62"/>
      <c r="H24" s="63"/>
      <c r="I24" s="62"/>
      <c r="J24" s="63"/>
      <c r="K24" s="62" t="s">
        <v>43</v>
      </c>
      <c r="L24" s="68"/>
      <c r="M24" s="68"/>
      <c r="N24" s="68"/>
      <c r="O24" s="68"/>
      <c r="P24" s="68"/>
      <c r="Q24" s="68"/>
      <c r="R24" s="63"/>
      <c r="S24" s="49"/>
      <c r="T24" s="50"/>
      <c r="U24" s="50"/>
      <c r="V24" s="50"/>
      <c r="W24" s="50"/>
      <c r="X24" s="50"/>
      <c r="Y24" s="50"/>
      <c r="Z24" s="51"/>
      <c r="AA24" s="10"/>
    </row>
    <row r="25" spans="1:27" s="1" customFormat="1">
      <c r="A25" s="49"/>
      <c r="B25" s="50"/>
      <c r="C25" s="62"/>
      <c r="D25" s="63"/>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c r="A26" s="49"/>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43877</v>
      </c>
      <c r="B28" s="21"/>
      <c r="C28" s="18">
        <f>A28+1</f>
        <v>43878</v>
      </c>
      <c r="D28" s="19"/>
      <c r="E28" s="18">
        <f>C28+1</f>
        <v>43879</v>
      </c>
      <c r="F28" s="19"/>
      <c r="G28" s="18">
        <f>E28+1</f>
        <v>43880</v>
      </c>
      <c r="H28" s="19"/>
      <c r="I28" s="18">
        <f>G28+1</f>
        <v>43881</v>
      </c>
      <c r="J28" s="19"/>
      <c r="K28" s="52">
        <f>I28+1</f>
        <v>43882</v>
      </c>
      <c r="L28" s="53"/>
      <c r="M28" s="54"/>
      <c r="N28" s="54"/>
      <c r="O28" s="54"/>
      <c r="P28" s="54"/>
      <c r="Q28" s="54"/>
      <c r="R28" s="55"/>
      <c r="S28" s="56">
        <f>K28+1</f>
        <v>43883</v>
      </c>
      <c r="T28" s="57"/>
      <c r="U28" s="58"/>
      <c r="V28" s="58"/>
      <c r="W28" s="58"/>
      <c r="X28" s="58"/>
      <c r="Y28" s="58"/>
      <c r="Z28" s="59"/>
      <c r="AA28" s="10"/>
    </row>
    <row r="29" spans="1:27" s="1" customFormat="1">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c r="A30" s="49"/>
      <c r="B30" s="50"/>
      <c r="C30" s="62" t="s">
        <v>32</v>
      </c>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c r="A31" s="49"/>
      <c r="B31" s="50"/>
      <c r="C31" s="62"/>
      <c r="D31" s="63"/>
      <c r="E31" s="62"/>
      <c r="F31" s="63"/>
      <c r="G31" s="62"/>
      <c r="H31" s="63"/>
      <c r="I31" s="62"/>
      <c r="J31" s="63"/>
      <c r="K31" s="62"/>
      <c r="L31" s="68"/>
      <c r="M31" s="68"/>
      <c r="N31" s="68"/>
      <c r="O31" s="68"/>
      <c r="P31" s="68"/>
      <c r="Q31" s="68"/>
      <c r="R31" s="63"/>
      <c r="S31" s="49"/>
      <c r="T31" s="50"/>
      <c r="U31" s="50"/>
      <c r="V31" s="50"/>
      <c r="W31" s="50"/>
      <c r="X31" s="50"/>
      <c r="Y31" s="50"/>
      <c r="Z31" s="51"/>
      <c r="AA31" s="10"/>
    </row>
    <row r="32" spans="1:27" s="1" customFormat="1">
      <c r="A32" s="49"/>
      <c r="B32" s="50"/>
      <c r="C32" s="62"/>
      <c r="D32" s="63"/>
      <c r="E32" s="62"/>
      <c r="F32" s="63"/>
      <c r="G32" s="62"/>
      <c r="H32" s="63"/>
      <c r="I32" s="62"/>
      <c r="J32" s="6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43884</v>
      </c>
      <c r="B34" s="21"/>
      <c r="C34" s="18">
        <f>A34+1</f>
        <v>43885</v>
      </c>
      <c r="D34" s="19"/>
      <c r="E34" s="18">
        <f>C34+1</f>
        <v>43886</v>
      </c>
      <c r="F34" s="19"/>
      <c r="G34" s="18">
        <f>E34+1</f>
        <v>43887</v>
      </c>
      <c r="H34" s="19"/>
      <c r="I34" s="18">
        <f>G34+1</f>
        <v>43888</v>
      </c>
      <c r="J34" s="19"/>
      <c r="K34" s="52">
        <f>I34+1</f>
        <v>43889</v>
      </c>
      <c r="L34" s="53"/>
      <c r="M34" s="54"/>
      <c r="N34" s="54"/>
      <c r="O34" s="54"/>
      <c r="P34" s="54"/>
      <c r="Q34" s="54"/>
      <c r="R34" s="55"/>
      <c r="S34" s="56">
        <f>K34+1</f>
        <v>43890</v>
      </c>
      <c r="T34" s="57"/>
      <c r="U34" s="58"/>
      <c r="V34" s="58"/>
      <c r="W34" s="58"/>
      <c r="X34" s="58"/>
      <c r="Y34" s="58"/>
      <c r="Z34" s="59"/>
      <c r="AA34" s="10"/>
    </row>
    <row r="35" spans="1:27" s="1" customFormat="1">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c r="A36" s="49"/>
      <c r="B36" s="50"/>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ht="14">
      <c r="A37" s="49"/>
      <c r="B37" s="50"/>
      <c r="C37" s="62"/>
      <c r="D37" s="63"/>
      <c r="E37" s="62"/>
      <c r="F37" s="63"/>
      <c r="G37" s="62"/>
      <c r="H37" s="63"/>
      <c r="I37" s="64" t="s">
        <v>18</v>
      </c>
      <c r="J37" s="65"/>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43891</v>
      </c>
      <c r="B40" s="21"/>
      <c r="C40" s="18">
        <f>A40+1</f>
        <v>43892</v>
      </c>
      <c r="D40" s="19"/>
      <c r="E40" s="22" t="s">
        <v>54</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c r="F41" s="8"/>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E40" sqref="E40"/>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DATE('1'!AD18,'1'!AD20+7,1)</f>
        <v>43891</v>
      </c>
      <c r="B1" s="72"/>
      <c r="C1" s="72"/>
      <c r="D1" s="72"/>
      <c r="E1" s="72"/>
      <c r="F1" s="72"/>
      <c r="G1" s="72"/>
      <c r="H1" s="72"/>
      <c r="I1" s="17"/>
      <c r="J1" s="17"/>
      <c r="K1" s="75">
        <f>DATE(YEAR(A1),MONTH(A1)-1,1)</f>
        <v>43862</v>
      </c>
      <c r="L1" s="75"/>
      <c r="M1" s="75"/>
      <c r="N1" s="75"/>
      <c r="O1" s="75"/>
      <c r="P1" s="75"/>
      <c r="Q1" s="75"/>
      <c r="R1" s="3"/>
      <c r="S1" s="75">
        <f>DATE(YEAR(A1),MONTH(A1)+1,1)</f>
        <v>43922</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43862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43922</v>
      </c>
      <c r="W3" s="28">
        <f t="shared" si="1"/>
        <v>43923</v>
      </c>
      <c r="X3" s="28">
        <f t="shared" si="1"/>
        <v>43924</v>
      </c>
      <c r="Y3" s="28">
        <f t="shared" si="1"/>
        <v>43925</v>
      </c>
      <c r="Z3" s="5"/>
      <c r="AA3" s="5"/>
    </row>
    <row r="4" spans="1:27" s="6" customFormat="1" ht="9" customHeight="1">
      <c r="A4" s="72"/>
      <c r="B4" s="72"/>
      <c r="C4" s="72"/>
      <c r="D4" s="72"/>
      <c r="E4" s="72"/>
      <c r="F4" s="72"/>
      <c r="G4" s="72"/>
      <c r="H4" s="72"/>
      <c r="I4" s="17"/>
      <c r="J4" s="17"/>
      <c r="K4" s="28">
        <f t="shared" si="0"/>
        <v>43863</v>
      </c>
      <c r="L4" s="28">
        <f t="shared" si="0"/>
        <v>43864</v>
      </c>
      <c r="M4" s="28">
        <f t="shared" si="0"/>
        <v>43865</v>
      </c>
      <c r="N4" s="28">
        <f t="shared" si="0"/>
        <v>43866</v>
      </c>
      <c r="O4" s="28">
        <f t="shared" si="0"/>
        <v>43867</v>
      </c>
      <c r="P4" s="28">
        <f t="shared" si="0"/>
        <v>43868</v>
      </c>
      <c r="Q4" s="28">
        <f t="shared" si="0"/>
        <v>43869</v>
      </c>
      <c r="R4" s="3"/>
      <c r="S4" s="28">
        <f t="shared" si="1"/>
        <v>43926</v>
      </c>
      <c r="T4" s="28">
        <f t="shared" si="1"/>
        <v>43927</v>
      </c>
      <c r="U4" s="28">
        <f t="shared" si="1"/>
        <v>43928</v>
      </c>
      <c r="V4" s="28">
        <f t="shared" si="1"/>
        <v>43929</v>
      </c>
      <c r="W4" s="28">
        <f t="shared" si="1"/>
        <v>43930</v>
      </c>
      <c r="X4" s="28">
        <f t="shared" si="1"/>
        <v>43931</v>
      </c>
      <c r="Y4" s="28">
        <f t="shared" si="1"/>
        <v>43932</v>
      </c>
      <c r="Z4" s="5"/>
      <c r="AA4" s="5"/>
    </row>
    <row r="5" spans="1:27" s="6" customFormat="1" ht="9" customHeight="1">
      <c r="A5" s="72"/>
      <c r="B5" s="72"/>
      <c r="C5" s="72"/>
      <c r="D5" s="72"/>
      <c r="E5" s="72"/>
      <c r="F5" s="72"/>
      <c r="G5" s="72"/>
      <c r="H5" s="72"/>
      <c r="I5" s="17"/>
      <c r="J5" s="17"/>
      <c r="K5" s="28">
        <f t="shared" si="0"/>
        <v>43870</v>
      </c>
      <c r="L5" s="28">
        <f t="shared" si="0"/>
        <v>43871</v>
      </c>
      <c r="M5" s="28">
        <f t="shared" si="0"/>
        <v>43872</v>
      </c>
      <c r="N5" s="28">
        <f t="shared" si="0"/>
        <v>43873</v>
      </c>
      <c r="O5" s="28">
        <f t="shared" si="0"/>
        <v>43874</v>
      </c>
      <c r="P5" s="28">
        <f t="shared" si="0"/>
        <v>43875</v>
      </c>
      <c r="Q5" s="28">
        <f t="shared" si="0"/>
        <v>43876</v>
      </c>
      <c r="R5" s="3"/>
      <c r="S5" s="28">
        <f t="shared" si="1"/>
        <v>43933</v>
      </c>
      <c r="T5" s="28">
        <f t="shared" si="1"/>
        <v>43934</v>
      </c>
      <c r="U5" s="28">
        <f t="shared" si="1"/>
        <v>43935</v>
      </c>
      <c r="V5" s="28">
        <f t="shared" si="1"/>
        <v>43936</v>
      </c>
      <c r="W5" s="28">
        <f t="shared" si="1"/>
        <v>43937</v>
      </c>
      <c r="X5" s="28">
        <f t="shared" si="1"/>
        <v>43938</v>
      </c>
      <c r="Y5" s="28">
        <f t="shared" si="1"/>
        <v>43939</v>
      </c>
      <c r="Z5" s="5"/>
      <c r="AA5" s="5"/>
    </row>
    <row r="6" spans="1:27" s="6" customFormat="1" ht="9" customHeight="1">
      <c r="A6" s="72"/>
      <c r="B6" s="72"/>
      <c r="C6" s="72"/>
      <c r="D6" s="72"/>
      <c r="E6" s="72"/>
      <c r="F6" s="72"/>
      <c r="G6" s="72"/>
      <c r="H6" s="72"/>
      <c r="I6" s="17"/>
      <c r="J6" s="17"/>
      <c r="K6" s="28">
        <f t="shared" si="0"/>
        <v>43877</v>
      </c>
      <c r="L6" s="28">
        <f t="shared" si="0"/>
        <v>43878</v>
      </c>
      <c r="M6" s="28">
        <f t="shared" si="0"/>
        <v>43879</v>
      </c>
      <c r="N6" s="28">
        <f t="shared" si="0"/>
        <v>43880</v>
      </c>
      <c r="O6" s="28">
        <f t="shared" si="0"/>
        <v>43881</v>
      </c>
      <c r="P6" s="28">
        <f t="shared" si="0"/>
        <v>43882</v>
      </c>
      <c r="Q6" s="28">
        <f t="shared" si="0"/>
        <v>43883</v>
      </c>
      <c r="R6" s="3"/>
      <c r="S6" s="28">
        <f t="shared" si="1"/>
        <v>43940</v>
      </c>
      <c r="T6" s="28">
        <f t="shared" si="1"/>
        <v>43941</v>
      </c>
      <c r="U6" s="28">
        <f t="shared" si="1"/>
        <v>43942</v>
      </c>
      <c r="V6" s="28">
        <f t="shared" si="1"/>
        <v>43943</v>
      </c>
      <c r="W6" s="28">
        <f t="shared" si="1"/>
        <v>43944</v>
      </c>
      <c r="X6" s="28">
        <f t="shared" si="1"/>
        <v>43945</v>
      </c>
      <c r="Y6" s="28">
        <f t="shared" si="1"/>
        <v>43946</v>
      </c>
      <c r="Z6" s="5"/>
      <c r="AA6" s="5"/>
    </row>
    <row r="7" spans="1:27" s="6" customFormat="1" ht="9" customHeight="1">
      <c r="A7" s="72"/>
      <c r="B7" s="72"/>
      <c r="C7" s="72"/>
      <c r="D7" s="72"/>
      <c r="E7" s="72"/>
      <c r="F7" s="72"/>
      <c r="G7" s="72"/>
      <c r="H7" s="72"/>
      <c r="I7" s="17"/>
      <c r="J7" s="17"/>
      <c r="K7" s="28">
        <f t="shared" si="0"/>
        <v>43884</v>
      </c>
      <c r="L7" s="28">
        <f t="shared" si="0"/>
        <v>43885</v>
      </c>
      <c r="M7" s="28">
        <f t="shared" si="0"/>
        <v>43886</v>
      </c>
      <c r="N7" s="28">
        <f t="shared" si="0"/>
        <v>43887</v>
      </c>
      <c r="O7" s="28">
        <f t="shared" si="0"/>
        <v>43888</v>
      </c>
      <c r="P7" s="28">
        <f t="shared" si="0"/>
        <v>43889</v>
      </c>
      <c r="Q7" s="28">
        <f t="shared" si="0"/>
        <v>43890</v>
      </c>
      <c r="R7" s="3"/>
      <c r="S7" s="28">
        <f t="shared" si="1"/>
        <v>43947</v>
      </c>
      <c r="T7" s="28">
        <f t="shared" si="1"/>
        <v>43948</v>
      </c>
      <c r="U7" s="28">
        <f t="shared" si="1"/>
        <v>43949</v>
      </c>
      <c r="V7" s="28">
        <f t="shared" si="1"/>
        <v>43950</v>
      </c>
      <c r="W7" s="28">
        <f t="shared" si="1"/>
        <v>43951</v>
      </c>
      <c r="X7" s="28" t="str">
        <f t="shared" si="1"/>
        <v/>
      </c>
      <c r="Y7" s="28" t="str">
        <f t="shared" si="1"/>
        <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43891</v>
      </c>
      <c r="B9" s="74"/>
      <c r="C9" s="74">
        <f>C10</f>
        <v>43892</v>
      </c>
      <c r="D9" s="74"/>
      <c r="E9" s="74">
        <f>E10</f>
        <v>43893</v>
      </c>
      <c r="F9" s="74"/>
      <c r="G9" s="74">
        <f>G10</f>
        <v>43894</v>
      </c>
      <c r="H9" s="74"/>
      <c r="I9" s="74">
        <f>I10</f>
        <v>43895</v>
      </c>
      <c r="J9" s="74"/>
      <c r="K9" s="74">
        <f>K10</f>
        <v>43896</v>
      </c>
      <c r="L9" s="74"/>
      <c r="M9" s="74"/>
      <c r="N9" s="74"/>
      <c r="O9" s="74"/>
      <c r="P9" s="74"/>
      <c r="Q9" s="74"/>
      <c r="R9" s="74"/>
      <c r="S9" s="74">
        <f>S10</f>
        <v>43897</v>
      </c>
      <c r="T9" s="74"/>
      <c r="U9" s="74"/>
      <c r="V9" s="74"/>
      <c r="W9" s="74"/>
      <c r="X9" s="74"/>
      <c r="Y9" s="74"/>
      <c r="Z9" s="76"/>
    </row>
    <row r="10" spans="1:27" s="1" customFormat="1" ht="19">
      <c r="A10" s="20">
        <f>$A$1-(WEEKDAY($A$1,1)-(start_day-1))-IF((WEEKDAY($A$1,1)-(start_day-1))&lt;=0,7,0)+1</f>
        <v>43891</v>
      </c>
      <c r="B10" s="21"/>
      <c r="C10" s="18">
        <f>A10+1</f>
        <v>43892</v>
      </c>
      <c r="D10" s="19"/>
      <c r="E10" s="18">
        <f>C10+1</f>
        <v>43893</v>
      </c>
      <c r="F10" s="19"/>
      <c r="G10" s="18">
        <f>E10+1</f>
        <v>43894</v>
      </c>
      <c r="H10" s="19"/>
      <c r="I10" s="18">
        <f>G10+1</f>
        <v>43895</v>
      </c>
      <c r="J10" s="19"/>
      <c r="K10" s="52">
        <f>I10+1</f>
        <v>43896</v>
      </c>
      <c r="L10" s="53"/>
      <c r="M10" s="54"/>
      <c r="N10" s="54"/>
      <c r="O10" s="54"/>
      <c r="P10" s="54"/>
      <c r="Q10" s="54"/>
      <c r="R10" s="55"/>
      <c r="S10" s="56">
        <f>K10+1</f>
        <v>43897</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ht="15">
      <c r="A12" s="49"/>
      <c r="B12" s="50"/>
      <c r="C12" s="62"/>
      <c r="D12" s="63"/>
      <c r="E12" s="62"/>
      <c r="F12" s="63"/>
      <c r="G12" s="62"/>
      <c r="H12" s="63"/>
      <c r="I12" s="66" t="s">
        <v>45</v>
      </c>
      <c r="J12" s="67"/>
      <c r="K12" s="62"/>
      <c r="L12" s="68"/>
      <c r="M12" s="68"/>
      <c r="N12" s="68"/>
      <c r="O12" s="68"/>
      <c r="P12" s="68"/>
      <c r="Q12" s="68"/>
      <c r="R12" s="63"/>
      <c r="S12" s="49"/>
      <c r="T12" s="50"/>
      <c r="U12" s="50"/>
      <c r="V12" s="50"/>
      <c r="W12" s="50"/>
      <c r="X12" s="50"/>
      <c r="Y12" s="50"/>
      <c r="Z12" s="51"/>
      <c r="AA12" s="10"/>
    </row>
    <row r="13" spans="1:27" s="1" customFormat="1">
      <c r="A13" s="49"/>
      <c r="B13" s="50"/>
      <c r="C13" s="62"/>
      <c r="D13" s="63"/>
      <c r="E13" s="62"/>
      <c r="F13" s="63"/>
      <c r="G13" s="62"/>
      <c r="H13" s="63"/>
      <c r="I13" s="62"/>
      <c r="J13" s="63"/>
      <c r="K13" s="62"/>
      <c r="L13" s="68"/>
      <c r="M13" s="68"/>
      <c r="N13" s="68"/>
      <c r="O13" s="68"/>
      <c r="P13" s="68"/>
      <c r="Q13" s="68"/>
      <c r="R13" s="63"/>
      <c r="S13" s="49"/>
      <c r="T13" s="50"/>
      <c r="U13" s="50"/>
      <c r="V13" s="50"/>
      <c r="W13" s="50"/>
      <c r="X13" s="50"/>
      <c r="Y13" s="50"/>
      <c r="Z13" s="5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43898</v>
      </c>
      <c r="B16" s="21"/>
      <c r="C16" s="18">
        <f>A16+1</f>
        <v>43899</v>
      </c>
      <c r="D16" s="19"/>
      <c r="E16" s="18">
        <f>C16+1</f>
        <v>43900</v>
      </c>
      <c r="F16" s="19"/>
      <c r="G16" s="18">
        <f>E16+1</f>
        <v>43901</v>
      </c>
      <c r="H16" s="19"/>
      <c r="I16" s="18">
        <f>G16+1</f>
        <v>43902</v>
      </c>
      <c r="J16" s="19"/>
      <c r="K16" s="52">
        <f>I16+1</f>
        <v>43903</v>
      </c>
      <c r="L16" s="53"/>
      <c r="M16" s="54"/>
      <c r="N16" s="54"/>
      <c r="O16" s="54"/>
      <c r="P16" s="54"/>
      <c r="Q16" s="54"/>
      <c r="R16" s="55"/>
      <c r="S16" s="56">
        <f>K16+1</f>
        <v>43904</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c r="A18" s="49"/>
      <c r="B18" s="50"/>
      <c r="C18" s="62"/>
      <c r="D18" s="63"/>
      <c r="E18" s="62"/>
      <c r="F18" s="63"/>
      <c r="G18" s="62"/>
      <c r="H18" s="63"/>
      <c r="I18" s="62"/>
      <c r="J18" s="63"/>
      <c r="K18" s="62"/>
      <c r="L18" s="68"/>
      <c r="M18" s="68"/>
      <c r="N18" s="68"/>
      <c r="O18" s="68"/>
      <c r="P18" s="68"/>
      <c r="Q18" s="68"/>
      <c r="R18" s="63"/>
      <c r="S18" s="49"/>
      <c r="T18" s="50"/>
      <c r="U18" s="50"/>
      <c r="V18" s="50"/>
      <c r="W18" s="50"/>
      <c r="X18" s="50"/>
      <c r="Y18" s="50"/>
      <c r="Z18" s="51"/>
      <c r="AA18" s="10"/>
    </row>
    <row r="19" spans="1:27" s="1" customFormat="1">
      <c r="A19" s="49"/>
      <c r="B19" s="50"/>
      <c r="C19" s="62"/>
      <c r="D19" s="63"/>
      <c r="E19" s="62"/>
      <c r="F19" s="63"/>
      <c r="G19" s="62"/>
      <c r="H19" s="63"/>
      <c r="I19" s="62"/>
      <c r="J19" s="63"/>
      <c r="K19" s="62"/>
      <c r="L19" s="68"/>
      <c r="M19" s="68"/>
      <c r="N19" s="68"/>
      <c r="O19" s="68"/>
      <c r="P19" s="68"/>
      <c r="Q19" s="68"/>
      <c r="R19" s="63"/>
      <c r="S19" s="49"/>
      <c r="T19" s="50"/>
      <c r="U19" s="50"/>
      <c r="V19" s="50"/>
      <c r="W19" s="50"/>
      <c r="X19" s="50"/>
      <c r="Y19" s="50"/>
      <c r="Z19" s="51"/>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43905</v>
      </c>
      <c r="B22" s="21"/>
      <c r="C22" s="18">
        <f>A22+1</f>
        <v>43906</v>
      </c>
      <c r="D22" s="19"/>
      <c r="E22" s="18">
        <f>C22+1</f>
        <v>43907</v>
      </c>
      <c r="F22" s="19"/>
      <c r="G22" s="18">
        <f>E22+1</f>
        <v>43908</v>
      </c>
      <c r="H22" s="19"/>
      <c r="I22" s="18">
        <f>G22+1</f>
        <v>43909</v>
      </c>
      <c r="J22" s="19"/>
      <c r="K22" s="52">
        <f>I22+1</f>
        <v>43910</v>
      </c>
      <c r="L22" s="53"/>
      <c r="M22" s="54"/>
      <c r="N22" s="54"/>
      <c r="O22" s="54"/>
      <c r="P22" s="54"/>
      <c r="Q22" s="54"/>
      <c r="R22" s="55"/>
      <c r="S22" s="56">
        <f>K22+1</f>
        <v>43911</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ht="14">
      <c r="A24" s="110" t="s">
        <v>30</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2"/>
      <c r="AA24" s="10"/>
    </row>
    <row r="25" spans="1:27" s="1" customFormat="1">
      <c r="A25" s="49"/>
      <c r="B25" s="50"/>
      <c r="C25" s="62"/>
      <c r="D25" s="63"/>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ht="14">
      <c r="A26" s="49"/>
      <c r="B26" s="50"/>
      <c r="C26" s="62"/>
      <c r="D26" s="63"/>
      <c r="E26" s="62"/>
      <c r="F26" s="63"/>
      <c r="G26" s="62"/>
      <c r="H26" s="63"/>
      <c r="I26" s="92" t="s">
        <v>31</v>
      </c>
      <c r="J26" s="9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43912</v>
      </c>
      <c r="B28" s="21"/>
      <c r="C28" s="18">
        <f>A28+1</f>
        <v>43913</v>
      </c>
      <c r="D28" s="19"/>
      <c r="E28" s="18">
        <f>C28+1</f>
        <v>43914</v>
      </c>
      <c r="F28" s="19"/>
      <c r="G28" s="18">
        <f>E28+1</f>
        <v>43915</v>
      </c>
      <c r="H28" s="19"/>
      <c r="I28" s="18">
        <f>G28+1</f>
        <v>43916</v>
      </c>
      <c r="J28" s="19"/>
      <c r="K28" s="52">
        <f>I28+1</f>
        <v>43917</v>
      </c>
      <c r="L28" s="53"/>
      <c r="M28" s="54"/>
      <c r="N28" s="54"/>
      <c r="O28" s="54"/>
      <c r="P28" s="54"/>
      <c r="Q28" s="54"/>
      <c r="R28" s="55"/>
      <c r="S28" s="56">
        <f>K28+1</f>
        <v>43918</v>
      </c>
      <c r="T28" s="57"/>
      <c r="U28" s="58"/>
      <c r="V28" s="58"/>
      <c r="W28" s="58"/>
      <c r="X28" s="58"/>
      <c r="Y28" s="58"/>
      <c r="Z28" s="59"/>
      <c r="AA28" s="10"/>
    </row>
    <row r="29" spans="1:27" s="1" customFormat="1">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c r="A30" s="49"/>
      <c r="B30" s="50"/>
      <c r="C30" s="62"/>
      <c r="D30" s="63"/>
      <c r="E30" s="62"/>
      <c r="F30" s="63"/>
      <c r="G30" s="62"/>
      <c r="H30" s="63"/>
      <c r="I30" s="62"/>
      <c r="J30" s="63"/>
      <c r="K30" s="62"/>
      <c r="L30" s="68"/>
      <c r="M30" s="68"/>
      <c r="N30" s="68"/>
      <c r="O30" s="68"/>
      <c r="P30" s="68"/>
      <c r="Q30" s="68"/>
      <c r="R30" s="63"/>
      <c r="S30" s="49"/>
      <c r="T30" s="50"/>
      <c r="U30" s="50"/>
      <c r="V30" s="50"/>
      <c r="W30" s="50"/>
      <c r="X30" s="50"/>
      <c r="Y30" s="50"/>
      <c r="Z30" s="51"/>
      <c r="AA30" s="10"/>
    </row>
    <row r="31" spans="1:27" s="1" customFormat="1" ht="14">
      <c r="A31" s="49"/>
      <c r="B31" s="50"/>
      <c r="C31" s="62"/>
      <c r="D31" s="63"/>
      <c r="E31" s="62"/>
      <c r="F31" s="63"/>
      <c r="G31" s="62"/>
      <c r="H31" s="63"/>
      <c r="I31" s="64" t="s">
        <v>18</v>
      </c>
      <c r="J31" s="65"/>
      <c r="K31" s="62"/>
      <c r="L31" s="68"/>
      <c r="M31" s="68"/>
      <c r="N31" s="68"/>
      <c r="O31" s="68"/>
      <c r="P31" s="68"/>
      <c r="Q31" s="68"/>
      <c r="R31" s="63"/>
      <c r="S31" s="49"/>
      <c r="T31" s="50"/>
      <c r="U31" s="50"/>
      <c r="V31" s="50"/>
      <c r="W31" s="50"/>
      <c r="X31" s="50"/>
      <c r="Y31" s="50"/>
      <c r="Z31" s="51"/>
      <c r="AA31" s="10"/>
    </row>
    <row r="32" spans="1:27" s="1" customFormat="1">
      <c r="A32" s="49"/>
      <c r="B32" s="50"/>
      <c r="C32" s="62"/>
      <c r="D32" s="63"/>
      <c r="E32" s="62"/>
      <c r="F32" s="63"/>
      <c r="G32" s="62"/>
      <c r="H32" s="63"/>
      <c r="I32" s="62"/>
      <c r="J32" s="6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43919</v>
      </c>
      <c r="B34" s="21"/>
      <c r="C34" s="18">
        <f>A34+1</f>
        <v>43920</v>
      </c>
      <c r="D34" s="19"/>
      <c r="E34" s="18">
        <f>C34+1</f>
        <v>43921</v>
      </c>
      <c r="F34" s="19"/>
      <c r="G34" s="18">
        <f>E34+1</f>
        <v>43922</v>
      </c>
      <c r="H34" s="19"/>
      <c r="I34" s="18">
        <f>G34+1</f>
        <v>43923</v>
      </c>
      <c r="J34" s="19"/>
      <c r="K34" s="52">
        <f>I34+1</f>
        <v>43924</v>
      </c>
      <c r="L34" s="53"/>
      <c r="M34" s="54"/>
      <c r="N34" s="54"/>
      <c r="O34" s="54"/>
      <c r="P34" s="54"/>
      <c r="Q34" s="54"/>
      <c r="R34" s="55"/>
      <c r="S34" s="56">
        <f>K34+1</f>
        <v>43925</v>
      </c>
      <c r="T34" s="57"/>
      <c r="U34" s="58"/>
      <c r="V34" s="58"/>
      <c r="W34" s="58"/>
      <c r="X34" s="58"/>
      <c r="Y34" s="58"/>
      <c r="Z34" s="59"/>
      <c r="AA34" s="10"/>
    </row>
    <row r="35" spans="1:27" s="1" customFormat="1">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c r="A36" s="49"/>
      <c r="B36" s="50"/>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c r="A37" s="49"/>
      <c r="B37" s="50"/>
      <c r="C37" s="62"/>
      <c r="D37" s="63"/>
      <c r="E37" s="62"/>
      <c r="F37" s="63"/>
      <c r="G37" s="62"/>
      <c r="H37" s="63"/>
      <c r="I37" s="62"/>
      <c r="J37" s="63"/>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43926</v>
      </c>
      <c r="B40" s="21"/>
      <c r="C40" s="18">
        <f>A40+1</f>
        <v>43927</v>
      </c>
      <c r="D40" s="19"/>
      <c r="E40" s="22" t="s">
        <v>54</v>
      </c>
      <c r="F40" s="23"/>
      <c r="G40" s="23"/>
      <c r="H40" s="23"/>
      <c r="I40" s="23"/>
      <c r="J40" s="23"/>
      <c r="K40" s="23"/>
      <c r="L40" s="23"/>
      <c r="M40" s="23"/>
      <c r="N40" s="23"/>
      <c r="O40" s="23"/>
      <c r="P40" s="23"/>
      <c r="Q40" s="23"/>
      <c r="R40" s="23"/>
      <c r="S40" s="23"/>
      <c r="T40" s="23"/>
      <c r="U40" s="23"/>
      <c r="V40" s="23"/>
      <c r="W40" s="23"/>
      <c r="X40" s="23"/>
      <c r="Y40" s="23"/>
      <c r="Z40" s="13"/>
      <c r="AA40" s="9"/>
    </row>
    <row r="41" spans="1:27" ht="14">
      <c r="A41" s="49"/>
      <c r="B41" s="50"/>
      <c r="C41" s="62"/>
      <c r="D41" s="63"/>
      <c r="E41" s="24"/>
      <c r="F41" s="45" t="s">
        <v>55</v>
      </c>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A24:Z24"/>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E41" sqref="E41"/>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4" customFormat="1" ht="15" customHeight="1">
      <c r="A1" s="72">
        <f>DATE('1'!AD18,'1'!AD20+8,1)</f>
        <v>43922</v>
      </c>
      <c r="B1" s="72"/>
      <c r="C1" s="72"/>
      <c r="D1" s="72"/>
      <c r="E1" s="72"/>
      <c r="F1" s="72"/>
      <c r="G1" s="72"/>
      <c r="H1" s="72"/>
      <c r="I1" s="17"/>
      <c r="J1" s="17"/>
      <c r="K1" s="75">
        <f>DATE(YEAR(A1),MONTH(A1)-1,1)</f>
        <v>43891</v>
      </c>
      <c r="L1" s="75"/>
      <c r="M1" s="75"/>
      <c r="N1" s="75"/>
      <c r="O1" s="75"/>
      <c r="P1" s="75"/>
      <c r="Q1" s="75"/>
      <c r="R1" s="3"/>
      <c r="S1" s="75">
        <f>DATE(YEAR(A1),MONTH(A1)+1,1)</f>
        <v>43952</v>
      </c>
      <c r="T1" s="75"/>
      <c r="U1" s="75"/>
      <c r="V1" s="75"/>
      <c r="W1" s="75"/>
      <c r="X1" s="75"/>
      <c r="Y1" s="75"/>
      <c r="Z1" s="3"/>
      <c r="AA1" s="3"/>
    </row>
    <row r="2" spans="1:27" s="4" customFormat="1" ht="11.25" customHeight="1">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c r="A3" s="72"/>
      <c r="B3" s="72"/>
      <c r="C3" s="72"/>
      <c r="D3" s="72"/>
      <c r="E3" s="72"/>
      <c r="F3" s="72"/>
      <c r="G3" s="72"/>
      <c r="H3" s="72"/>
      <c r="I3" s="17"/>
      <c r="J3" s="17"/>
      <c r="K3" s="28">
        <f t="shared" ref="K3:Q8" si="0">IF(MONTH($K$1)&lt;&gt;MONTH($K$1-(WEEKDAY($K$1,1)-(start_day-1))-IF((WEEKDAY($K$1,1)-(start_day-1))&lt;=0,7,0)+(ROW(K3)-ROW($K$3))*7+(COLUMN(K3)-COLUMN($K$3)+1)),"",$K$1-(WEEKDAY($K$1,1)-(start_day-1))-IF((WEEKDAY($K$1,1)-(start_day-1))&lt;=0,7,0)+(ROW(K3)-ROW($K$3))*7+(COLUMN(K3)-COLUMN($K$3)+1))</f>
        <v>43891</v>
      </c>
      <c r="L3" s="28">
        <f t="shared" si="0"/>
        <v>43892</v>
      </c>
      <c r="M3" s="28">
        <f t="shared" si="0"/>
        <v>43893</v>
      </c>
      <c r="N3" s="28">
        <f t="shared" si="0"/>
        <v>43894</v>
      </c>
      <c r="O3" s="28">
        <f t="shared" si="0"/>
        <v>43895</v>
      </c>
      <c r="P3" s="28">
        <f t="shared" si="0"/>
        <v>43896</v>
      </c>
      <c r="Q3" s="28">
        <f t="shared" si="0"/>
        <v>43897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43952</v>
      </c>
      <c r="Y3" s="28">
        <f t="shared" si="1"/>
        <v>43953</v>
      </c>
      <c r="Z3" s="5"/>
      <c r="AA3" s="5"/>
    </row>
    <row r="4" spans="1:27" s="6" customFormat="1" ht="9" customHeight="1">
      <c r="A4" s="72"/>
      <c r="B4" s="72"/>
      <c r="C4" s="72"/>
      <c r="D4" s="72"/>
      <c r="E4" s="72"/>
      <c r="F4" s="72"/>
      <c r="G4" s="72"/>
      <c r="H4" s="72"/>
      <c r="I4" s="17"/>
      <c r="J4" s="17"/>
      <c r="K4" s="28">
        <f t="shared" si="0"/>
        <v>43898</v>
      </c>
      <c r="L4" s="28">
        <f t="shared" si="0"/>
        <v>43899</v>
      </c>
      <c r="M4" s="28">
        <f t="shared" si="0"/>
        <v>43900</v>
      </c>
      <c r="N4" s="28">
        <f t="shared" si="0"/>
        <v>43901</v>
      </c>
      <c r="O4" s="28">
        <f t="shared" si="0"/>
        <v>43902</v>
      </c>
      <c r="P4" s="28">
        <f t="shared" si="0"/>
        <v>43903</v>
      </c>
      <c r="Q4" s="28">
        <f t="shared" si="0"/>
        <v>43904</v>
      </c>
      <c r="R4" s="3"/>
      <c r="S4" s="28">
        <f t="shared" si="1"/>
        <v>43954</v>
      </c>
      <c r="T4" s="28">
        <f t="shared" si="1"/>
        <v>43955</v>
      </c>
      <c r="U4" s="28">
        <f t="shared" si="1"/>
        <v>43956</v>
      </c>
      <c r="V4" s="28">
        <f t="shared" si="1"/>
        <v>43957</v>
      </c>
      <c r="W4" s="28">
        <f t="shared" si="1"/>
        <v>43958</v>
      </c>
      <c r="X4" s="28">
        <f t="shared" si="1"/>
        <v>43959</v>
      </c>
      <c r="Y4" s="28">
        <f t="shared" si="1"/>
        <v>43960</v>
      </c>
      <c r="Z4" s="5"/>
      <c r="AA4" s="5"/>
    </row>
    <row r="5" spans="1:27" s="6" customFormat="1" ht="9" customHeight="1">
      <c r="A5" s="72"/>
      <c r="B5" s="72"/>
      <c r="C5" s="72"/>
      <c r="D5" s="72"/>
      <c r="E5" s="72"/>
      <c r="F5" s="72"/>
      <c r="G5" s="72"/>
      <c r="H5" s="72"/>
      <c r="I5" s="17"/>
      <c r="J5" s="17"/>
      <c r="K5" s="28">
        <f t="shared" si="0"/>
        <v>43905</v>
      </c>
      <c r="L5" s="28">
        <f t="shared" si="0"/>
        <v>43906</v>
      </c>
      <c r="M5" s="28">
        <f t="shared" si="0"/>
        <v>43907</v>
      </c>
      <c r="N5" s="28">
        <f t="shared" si="0"/>
        <v>43908</v>
      </c>
      <c r="O5" s="28">
        <f t="shared" si="0"/>
        <v>43909</v>
      </c>
      <c r="P5" s="28">
        <f t="shared" si="0"/>
        <v>43910</v>
      </c>
      <c r="Q5" s="28">
        <f t="shared" si="0"/>
        <v>43911</v>
      </c>
      <c r="R5" s="3"/>
      <c r="S5" s="28">
        <f t="shared" si="1"/>
        <v>43961</v>
      </c>
      <c r="T5" s="28">
        <f t="shared" si="1"/>
        <v>43962</v>
      </c>
      <c r="U5" s="28">
        <f t="shared" si="1"/>
        <v>43963</v>
      </c>
      <c r="V5" s="28">
        <f t="shared" si="1"/>
        <v>43964</v>
      </c>
      <c r="W5" s="28">
        <f t="shared" si="1"/>
        <v>43965</v>
      </c>
      <c r="X5" s="28">
        <f t="shared" si="1"/>
        <v>43966</v>
      </c>
      <c r="Y5" s="28">
        <f t="shared" si="1"/>
        <v>43967</v>
      </c>
      <c r="Z5" s="5"/>
      <c r="AA5" s="5"/>
    </row>
    <row r="6" spans="1:27" s="6" customFormat="1" ht="9" customHeight="1">
      <c r="A6" s="72"/>
      <c r="B6" s="72"/>
      <c r="C6" s="72"/>
      <c r="D6" s="72"/>
      <c r="E6" s="72"/>
      <c r="F6" s="72"/>
      <c r="G6" s="72"/>
      <c r="H6" s="72"/>
      <c r="I6" s="17"/>
      <c r="J6" s="17"/>
      <c r="K6" s="28">
        <f t="shared" si="0"/>
        <v>43912</v>
      </c>
      <c r="L6" s="28">
        <f t="shared" si="0"/>
        <v>43913</v>
      </c>
      <c r="M6" s="28">
        <f t="shared" si="0"/>
        <v>43914</v>
      </c>
      <c r="N6" s="28">
        <f t="shared" si="0"/>
        <v>43915</v>
      </c>
      <c r="O6" s="28">
        <f t="shared" si="0"/>
        <v>43916</v>
      </c>
      <c r="P6" s="28">
        <f t="shared" si="0"/>
        <v>43917</v>
      </c>
      <c r="Q6" s="28">
        <f t="shared" si="0"/>
        <v>43918</v>
      </c>
      <c r="R6" s="3"/>
      <c r="S6" s="28">
        <f t="shared" si="1"/>
        <v>43968</v>
      </c>
      <c r="T6" s="28">
        <f t="shared" si="1"/>
        <v>43969</v>
      </c>
      <c r="U6" s="28">
        <f t="shared" si="1"/>
        <v>43970</v>
      </c>
      <c r="V6" s="28">
        <f t="shared" si="1"/>
        <v>43971</v>
      </c>
      <c r="W6" s="28">
        <f t="shared" si="1"/>
        <v>43972</v>
      </c>
      <c r="X6" s="28">
        <f t="shared" si="1"/>
        <v>43973</v>
      </c>
      <c r="Y6" s="28">
        <f t="shared" si="1"/>
        <v>43974</v>
      </c>
      <c r="Z6" s="5"/>
      <c r="AA6" s="5"/>
    </row>
    <row r="7" spans="1:27" s="6" customFormat="1" ht="9" customHeight="1">
      <c r="A7" s="72"/>
      <c r="B7" s="72"/>
      <c r="C7" s="72"/>
      <c r="D7" s="72"/>
      <c r="E7" s="72"/>
      <c r="F7" s="72"/>
      <c r="G7" s="72"/>
      <c r="H7" s="72"/>
      <c r="I7" s="17"/>
      <c r="J7" s="17"/>
      <c r="K7" s="28">
        <f t="shared" si="0"/>
        <v>43919</v>
      </c>
      <c r="L7" s="28">
        <f t="shared" si="0"/>
        <v>43920</v>
      </c>
      <c r="M7" s="28">
        <f t="shared" si="0"/>
        <v>43921</v>
      </c>
      <c r="N7" s="28" t="str">
        <f t="shared" si="0"/>
        <v/>
      </c>
      <c r="O7" s="28" t="str">
        <f t="shared" si="0"/>
        <v/>
      </c>
      <c r="P7" s="28" t="str">
        <f t="shared" si="0"/>
        <v/>
      </c>
      <c r="Q7" s="28" t="str">
        <f t="shared" si="0"/>
        <v/>
      </c>
      <c r="R7" s="3"/>
      <c r="S7" s="28">
        <f t="shared" si="1"/>
        <v>43975</v>
      </c>
      <c r="T7" s="28">
        <f t="shared" si="1"/>
        <v>43976</v>
      </c>
      <c r="U7" s="28">
        <f t="shared" si="1"/>
        <v>43977</v>
      </c>
      <c r="V7" s="28">
        <f t="shared" si="1"/>
        <v>43978</v>
      </c>
      <c r="W7" s="28">
        <f t="shared" si="1"/>
        <v>43979</v>
      </c>
      <c r="X7" s="28">
        <f t="shared" si="1"/>
        <v>43980</v>
      </c>
      <c r="Y7" s="28">
        <f t="shared" si="1"/>
        <v>43981</v>
      </c>
      <c r="Z7" s="5"/>
      <c r="AA7" s="5"/>
    </row>
    <row r="8" spans="1:27" s="7" customFormat="1" ht="9" customHeight="1">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43982</v>
      </c>
      <c r="T8" s="28" t="str">
        <f t="shared" si="1"/>
        <v/>
      </c>
      <c r="U8" s="28" t="str">
        <f t="shared" si="1"/>
        <v/>
      </c>
      <c r="V8" s="28" t="str">
        <f t="shared" si="1"/>
        <v/>
      </c>
      <c r="W8" s="28" t="str">
        <f t="shared" si="1"/>
        <v/>
      </c>
      <c r="X8" s="28" t="str">
        <f t="shared" si="1"/>
        <v/>
      </c>
      <c r="Y8" s="28" t="str">
        <f t="shared" si="1"/>
        <v/>
      </c>
      <c r="Z8" s="30"/>
    </row>
    <row r="9" spans="1:27" s="1" customFormat="1" ht="21" customHeight="1">
      <c r="A9" s="73">
        <f>A10</f>
        <v>43919</v>
      </c>
      <c r="B9" s="74"/>
      <c r="C9" s="74">
        <f>C10</f>
        <v>43920</v>
      </c>
      <c r="D9" s="74"/>
      <c r="E9" s="74">
        <f>E10</f>
        <v>43921</v>
      </c>
      <c r="F9" s="74"/>
      <c r="G9" s="74">
        <f>G10</f>
        <v>43922</v>
      </c>
      <c r="H9" s="74"/>
      <c r="I9" s="74">
        <f>I10</f>
        <v>43923</v>
      </c>
      <c r="J9" s="74"/>
      <c r="K9" s="74">
        <f>K10</f>
        <v>43924</v>
      </c>
      <c r="L9" s="74"/>
      <c r="M9" s="74"/>
      <c r="N9" s="74"/>
      <c r="O9" s="74"/>
      <c r="P9" s="74"/>
      <c r="Q9" s="74"/>
      <c r="R9" s="74"/>
      <c r="S9" s="74">
        <f>S10</f>
        <v>43925</v>
      </c>
      <c r="T9" s="74"/>
      <c r="U9" s="74"/>
      <c r="V9" s="74"/>
      <c r="W9" s="74"/>
      <c r="X9" s="74"/>
      <c r="Y9" s="74"/>
      <c r="Z9" s="76"/>
    </row>
    <row r="10" spans="1:27" s="1" customFormat="1" ht="19">
      <c r="A10" s="20">
        <f>$A$1-(WEEKDAY($A$1,1)-(start_day-1))-IF((WEEKDAY($A$1,1)-(start_day-1))&lt;=0,7,0)+1</f>
        <v>43919</v>
      </c>
      <c r="B10" s="21"/>
      <c r="C10" s="18">
        <f>A10+1</f>
        <v>43920</v>
      </c>
      <c r="D10" s="19"/>
      <c r="E10" s="18">
        <f>C10+1</f>
        <v>43921</v>
      </c>
      <c r="F10" s="19"/>
      <c r="G10" s="18">
        <f>E10+1</f>
        <v>43922</v>
      </c>
      <c r="H10" s="19"/>
      <c r="I10" s="18">
        <f>G10+1</f>
        <v>43923</v>
      </c>
      <c r="J10" s="19"/>
      <c r="K10" s="52">
        <f>I10+1</f>
        <v>43924</v>
      </c>
      <c r="L10" s="53"/>
      <c r="M10" s="54"/>
      <c r="N10" s="54"/>
      <c r="O10" s="54"/>
      <c r="P10" s="54"/>
      <c r="Q10" s="54"/>
      <c r="R10" s="55"/>
      <c r="S10" s="56">
        <f>K10+1</f>
        <v>43925</v>
      </c>
      <c r="T10" s="57"/>
      <c r="U10" s="58"/>
      <c r="V10" s="58"/>
      <c r="W10" s="58"/>
      <c r="X10" s="58"/>
      <c r="Y10" s="58"/>
      <c r="Z10" s="59"/>
      <c r="AA10" s="10"/>
    </row>
    <row r="11" spans="1:27" s="1" customFormat="1">
      <c r="A11" s="49"/>
      <c r="B11" s="50"/>
      <c r="C11" s="62"/>
      <c r="D11" s="63"/>
      <c r="E11" s="62"/>
      <c r="F11" s="63"/>
      <c r="G11" s="62"/>
      <c r="H11" s="63"/>
      <c r="I11" s="62"/>
      <c r="J11" s="63"/>
      <c r="K11" s="62"/>
      <c r="L11" s="68"/>
      <c r="M11" s="68"/>
      <c r="N11" s="68"/>
      <c r="O11" s="68"/>
      <c r="P11" s="68"/>
      <c r="Q11" s="68"/>
      <c r="R11" s="63"/>
      <c r="S11" s="49"/>
      <c r="T11" s="50"/>
      <c r="U11" s="50"/>
      <c r="V11" s="50"/>
      <c r="W11" s="50"/>
      <c r="X11" s="50"/>
      <c r="Y11" s="50"/>
      <c r="Z11" s="51"/>
      <c r="AA11" s="10"/>
    </row>
    <row r="12" spans="1:27" s="1" customFormat="1">
      <c r="A12" s="49"/>
      <c r="B12" s="50"/>
      <c r="C12" s="62"/>
      <c r="D12" s="63"/>
      <c r="E12" s="62"/>
      <c r="F12" s="63"/>
      <c r="G12" s="62"/>
      <c r="H12" s="63"/>
      <c r="I12" s="62" t="s">
        <v>42</v>
      </c>
      <c r="J12" s="63"/>
      <c r="K12" s="62"/>
      <c r="L12" s="68"/>
      <c r="M12" s="68"/>
      <c r="N12" s="68"/>
      <c r="O12" s="68"/>
      <c r="P12" s="68"/>
      <c r="Q12" s="68"/>
      <c r="R12" s="63"/>
      <c r="S12" s="49"/>
      <c r="T12" s="50"/>
      <c r="U12" s="50"/>
      <c r="V12" s="50"/>
      <c r="W12" s="50"/>
      <c r="X12" s="50"/>
      <c r="Y12" s="50"/>
      <c r="Z12" s="51"/>
      <c r="AA12" s="10"/>
    </row>
    <row r="13" spans="1:27" s="1" customFormat="1" ht="15">
      <c r="A13" s="49"/>
      <c r="B13" s="50"/>
      <c r="C13" s="62"/>
      <c r="D13" s="63"/>
      <c r="E13" s="62"/>
      <c r="F13" s="63"/>
      <c r="G13" s="62"/>
      <c r="H13" s="63"/>
      <c r="I13" s="66" t="s">
        <v>45</v>
      </c>
      <c r="J13" s="67"/>
      <c r="K13" s="62"/>
      <c r="L13" s="68"/>
      <c r="M13" s="68"/>
      <c r="N13" s="68"/>
      <c r="O13" s="68"/>
      <c r="P13" s="68"/>
      <c r="Q13" s="68"/>
      <c r="R13" s="63"/>
      <c r="S13" s="49"/>
      <c r="T13" s="50"/>
      <c r="U13" s="50"/>
      <c r="V13" s="50"/>
      <c r="W13" s="50"/>
      <c r="X13" s="50"/>
      <c r="Y13" s="50"/>
      <c r="Z13" s="51"/>
      <c r="AA13" s="10"/>
    </row>
    <row r="14" spans="1:27" s="1" customFormat="1">
      <c r="A14" s="49"/>
      <c r="B14" s="50"/>
      <c r="C14" s="62"/>
      <c r="D14" s="63"/>
      <c r="E14" s="62"/>
      <c r="F14" s="63"/>
      <c r="G14" s="62"/>
      <c r="H14" s="63"/>
      <c r="I14" s="62"/>
      <c r="J14" s="63"/>
      <c r="K14" s="62"/>
      <c r="L14" s="68"/>
      <c r="M14" s="68"/>
      <c r="N14" s="68"/>
      <c r="O14" s="68"/>
      <c r="P14" s="68"/>
      <c r="Q14" s="68"/>
      <c r="R14" s="63"/>
      <c r="S14" s="49"/>
      <c r="T14" s="50"/>
      <c r="U14" s="50"/>
      <c r="V14" s="50"/>
      <c r="W14" s="50"/>
      <c r="X14" s="50"/>
      <c r="Y14" s="50"/>
      <c r="Z14" s="51"/>
      <c r="AA14" s="10"/>
    </row>
    <row r="15" spans="1:27" s="2" customFormat="1" ht="13.25" customHeight="1">
      <c r="A15" s="46"/>
      <c r="B15" s="47"/>
      <c r="C15" s="60"/>
      <c r="D15" s="61"/>
      <c r="E15" s="60"/>
      <c r="F15" s="61"/>
      <c r="G15" s="60"/>
      <c r="H15" s="61"/>
      <c r="I15" s="60"/>
      <c r="J15" s="61"/>
      <c r="K15" s="60"/>
      <c r="L15" s="69"/>
      <c r="M15" s="69"/>
      <c r="N15" s="69"/>
      <c r="O15" s="69"/>
      <c r="P15" s="69"/>
      <c r="Q15" s="69"/>
      <c r="R15" s="61"/>
      <c r="S15" s="46"/>
      <c r="T15" s="47"/>
      <c r="U15" s="47"/>
      <c r="V15" s="47"/>
      <c r="W15" s="47"/>
      <c r="X15" s="47"/>
      <c r="Y15" s="47"/>
      <c r="Z15" s="48"/>
      <c r="AA15" s="10"/>
    </row>
    <row r="16" spans="1:27" s="1" customFormat="1" ht="19">
      <c r="A16" s="20">
        <f>S10+1</f>
        <v>43926</v>
      </c>
      <c r="B16" s="21"/>
      <c r="C16" s="18">
        <f>A16+1</f>
        <v>43927</v>
      </c>
      <c r="D16" s="19"/>
      <c r="E16" s="18">
        <f>C16+1</f>
        <v>43928</v>
      </c>
      <c r="F16" s="19"/>
      <c r="G16" s="18">
        <f>E16+1</f>
        <v>43929</v>
      </c>
      <c r="H16" s="19"/>
      <c r="I16" s="18">
        <f>G16+1</f>
        <v>43930</v>
      </c>
      <c r="J16" s="19"/>
      <c r="K16" s="52">
        <f>I16+1</f>
        <v>43931</v>
      </c>
      <c r="L16" s="53"/>
      <c r="M16" s="54"/>
      <c r="N16" s="54"/>
      <c r="O16" s="54"/>
      <c r="P16" s="54"/>
      <c r="Q16" s="54"/>
      <c r="R16" s="55"/>
      <c r="S16" s="56">
        <f>K16+1</f>
        <v>43932</v>
      </c>
      <c r="T16" s="57"/>
      <c r="U16" s="58"/>
      <c r="V16" s="58"/>
      <c r="W16" s="58"/>
      <c r="X16" s="58"/>
      <c r="Y16" s="58"/>
      <c r="Z16" s="59"/>
      <c r="AA16" s="10"/>
    </row>
    <row r="17" spans="1:27" s="1" customFormat="1">
      <c r="A17" s="49"/>
      <c r="B17" s="50"/>
      <c r="C17" s="62"/>
      <c r="D17" s="63"/>
      <c r="E17" s="62"/>
      <c r="F17" s="63"/>
      <c r="G17" s="62"/>
      <c r="H17" s="63"/>
      <c r="I17" s="62"/>
      <c r="J17" s="63"/>
      <c r="K17" s="62"/>
      <c r="L17" s="68"/>
      <c r="M17" s="68"/>
      <c r="N17" s="68"/>
      <c r="O17" s="68"/>
      <c r="P17" s="68"/>
      <c r="Q17" s="68"/>
      <c r="R17" s="63"/>
      <c r="S17" s="49"/>
      <c r="T17" s="50"/>
      <c r="U17" s="50"/>
      <c r="V17" s="50"/>
      <c r="W17" s="50"/>
      <c r="X17" s="50"/>
      <c r="Y17" s="50"/>
      <c r="Z17" s="51"/>
      <c r="AA17" s="10"/>
    </row>
    <row r="18" spans="1:27" s="1" customFormat="1">
      <c r="A18" s="49"/>
      <c r="B18" s="50"/>
      <c r="C18" s="62"/>
      <c r="D18" s="63"/>
      <c r="E18" s="62"/>
      <c r="F18" s="63"/>
      <c r="G18" s="62"/>
      <c r="H18" s="63"/>
      <c r="I18" s="62" t="s">
        <v>42</v>
      </c>
      <c r="J18" s="63"/>
      <c r="K18" s="62"/>
      <c r="L18" s="68"/>
      <c r="M18" s="68"/>
      <c r="N18" s="68"/>
      <c r="O18" s="68"/>
      <c r="P18" s="68"/>
      <c r="Q18" s="68"/>
      <c r="R18" s="63"/>
      <c r="S18" s="49"/>
      <c r="T18" s="50"/>
      <c r="U18" s="50"/>
      <c r="V18" s="50"/>
      <c r="W18" s="50"/>
      <c r="X18" s="50"/>
      <c r="Y18" s="50"/>
      <c r="Z18" s="51"/>
      <c r="AA18" s="10"/>
    </row>
    <row r="19" spans="1:27" s="1" customFormat="1" ht="14">
      <c r="A19" s="49"/>
      <c r="B19" s="50"/>
      <c r="C19" s="62"/>
      <c r="D19" s="63"/>
      <c r="E19" s="62"/>
      <c r="F19" s="63"/>
      <c r="G19" s="62"/>
      <c r="H19" s="63"/>
      <c r="I19" s="62"/>
      <c r="J19" s="63"/>
      <c r="K19" s="64" t="s">
        <v>33</v>
      </c>
      <c r="L19" s="113"/>
      <c r="M19" s="113"/>
      <c r="N19" s="113"/>
      <c r="O19" s="113"/>
      <c r="P19" s="113"/>
      <c r="Q19" s="113"/>
      <c r="R19" s="65"/>
      <c r="S19" s="49"/>
      <c r="T19" s="50"/>
      <c r="U19" s="50"/>
      <c r="V19" s="50"/>
      <c r="W19" s="50"/>
      <c r="X19" s="50"/>
      <c r="Y19" s="50"/>
      <c r="Z19" s="51"/>
      <c r="AA19" s="10"/>
    </row>
    <row r="20" spans="1:27" s="1" customFormat="1">
      <c r="A20" s="49"/>
      <c r="B20" s="50"/>
      <c r="C20" s="62"/>
      <c r="D20" s="63"/>
      <c r="E20" s="62"/>
      <c r="F20" s="63"/>
      <c r="G20" s="62"/>
      <c r="H20" s="63"/>
      <c r="I20" s="62"/>
      <c r="J20" s="63"/>
      <c r="K20" s="62"/>
      <c r="L20" s="68"/>
      <c r="M20" s="68"/>
      <c r="N20" s="68"/>
      <c r="O20" s="68"/>
      <c r="P20" s="68"/>
      <c r="Q20" s="68"/>
      <c r="R20" s="63"/>
      <c r="S20" s="49"/>
      <c r="T20" s="50"/>
      <c r="U20" s="50"/>
      <c r="V20" s="50"/>
      <c r="W20" s="50"/>
      <c r="X20" s="50"/>
      <c r="Y20" s="50"/>
      <c r="Z20" s="51"/>
      <c r="AA20" s="10"/>
    </row>
    <row r="21" spans="1:27" s="2" customFormat="1" ht="13.25" customHeight="1">
      <c r="A21" s="46"/>
      <c r="B21" s="47"/>
      <c r="C21" s="60"/>
      <c r="D21" s="61"/>
      <c r="E21" s="60"/>
      <c r="F21" s="61"/>
      <c r="G21" s="60"/>
      <c r="H21" s="61"/>
      <c r="I21" s="60"/>
      <c r="J21" s="61"/>
      <c r="K21" s="60"/>
      <c r="L21" s="69"/>
      <c r="M21" s="69"/>
      <c r="N21" s="69"/>
      <c r="O21" s="69"/>
      <c r="P21" s="69"/>
      <c r="Q21" s="69"/>
      <c r="R21" s="61"/>
      <c r="S21" s="46"/>
      <c r="T21" s="47"/>
      <c r="U21" s="47"/>
      <c r="V21" s="47"/>
      <c r="W21" s="47"/>
      <c r="X21" s="47"/>
      <c r="Y21" s="47"/>
      <c r="Z21" s="48"/>
      <c r="AA21" s="10"/>
    </row>
    <row r="22" spans="1:27" s="1" customFormat="1" ht="19">
      <c r="A22" s="20">
        <f>S16+1</f>
        <v>43933</v>
      </c>
      <c r="B22" s="21"/>
      <c r="C22" s="18">
        <f>A22+1</f>
        <v>43934</v>
      </c>
      <c r="D22" s="19"/>
      <c r="E22" s="18">
        <f>C22+1</f>
        <v>43935</v>
      </c>
      <c r="F22" s="19"/>
      <c r="G22" s="18">
        <f>E22+1</f>
        <v>43936</v>
      </c>
      <c r="H22" s="19"/>
      <c r="I22" s="18">
        <f>G22+1</f>
        <v>43937</v>
      </c>
      <c r="J22" s="19"/>
      <c r="K22" s="52">
        <f>I22+1</f>
        <v>43938</v>
      </c>
      <c r="L22" s="53"/>
      <c r="M22" s="54"/>
      <c r="N22" s="54"/>
      <c r="O22" s="54"/>
      <c r="P22" s="54"/>
      <c r="Q22" s="54"/>
      <c r="R22" s="55"/>
      <c r="S22" s="56">
        <f>K22+1</f>
        <v>43939</v>
      </c>
      <c r="T22" s="57"/>
      <c r="U22" s="58"/>
      <c r="V22" s="58"/>
      <c r="W22" s="58"/>
      <c r="X22" s="58"/>
      <c r="Y22" s="58"/>
      <c r="Z22" s="59"/>
      <c r="AA22" s="10"/>
    </row>
    <row r="23" spans="1:27" s="1" customFormat="1">
      <c r="A23" s="49"/>
      <c r="B23" s="50"/>
      <c r="C23" s="62"/>
      <c r="D23" s="63"/>
      <c r="E23" s="62"/>
      <c r="F23" s="63"/>
      <c r="G23" s="62"/>
      <c r="H23" s="63"/>
      <c r="I23" s="62"/>
      <c r="J23" s="63"/>
      <c r="K23" s="62"/>
      <c r="L23" s="68"/>
      <c r="M23" s="68"/>
      <c r="N23" s="68"/>
      <c r="O23" s="68"/>
      <c r="P23" s="68"/>
      <c r="Q23" s="68"/>
      <c r="R23" s="63"/>
      <c r="S23" s="49"/>
      <c r="T23" s="50"/>
      <c r="U23" s="50"/>
      <c r="V23" s="50"/>
      <c r="W23" s="50"/>
      <c r="X23" s="50"/>
      <c r="Y23" s="50"/>
      <c r="Z23" s="51"/>
      <c r="AA23" s="10"/>
    </row>
    <row r="24" spans="1:27" s="1" customFormat="1">
      <c r="A24" s="49"/>
      <c r="B24" s="50"/>
      <c r="C24" s="62"/>
      <c r="D24" s="63"/>
      <c r="E24" s="62"/>
      <c r="F24" s="63"/>
      <c r="G24" s="62"/>
      <c r="H24" s="63"/>
      <c r="I24" s="62" t="s">
        <v>42</v>
      </c>
      <c r="J24" s="63"/>
      <c r="K24" s="62"/>
      <c r="L24" s="68"/>
      <c r="M24" s="68"/>
      <c r="N24" s="68"/>
      <c r="O24" s="68"/>
      <c r="P24" s="68"/>
      <c r="Q24" s="68"/>
      <c r="R24" s="63"/>
      <c r="S24" s="49"/>
      <c r="T24" s="50"/>
      <c r="U24" s="50"/>
      <c r="V24" s="50"/>
      <c r="W24" s="50"/>
      <c r="X24" s="50"/>
      <c r="Y24" s="50"/>
      <c r="Z24" s="51"/>
      <c r="AA24" s="10"/>
    </row>
    <row r="25" spans="1:27" s="1" customFormat="1">
      <c r="A25" s="49"/>
      <c r="B25" s="50"/>
      <c r="C25" s="62"/>
      <c r="D25" s="63"/>
      <c r="E25" s="62"/>
      <c r="F25" s="63"/>
      <c r="G25" s="62"/>
      <c r="H25" s="63"/>
      <c r="I25" s="62"/>
      <c r="J25" s="63"/>
      <c r="K25" s="62"/>
      <c r="L25" s="68"/>
      <c r="M25" s="68"/>
      <c r="N25" s="68"/>
      <c r="O25" s="68"/>
      <c r="P25" s="68"/>
      <c r="Q25" s="68"/>
      <c r="R25" s="63"/>
      <c r="S25" s="49"/>
      <c r="T25" s="50"/>
      <c r="U25" s="50"/>
      <c r="V25" s="50"/>
      <c r="W25" s="50"/>
      <c r="X25" s="50"/>
      <c r="Y25" s="50"/>
      <c r="Z25" s="51"/>
      <c r="AA25" s="10"/>
    </row>
    <row r="26" spans="1:27" s="1" customFormat="1">
      <c r="A26" s="49"/>
      <c r="B26" s="50"/>
      <c r="C26" s="62"/>
      <c r="D26" s="63"/>
      <c r="E26" s="62"/>
      <c r="F26" s="63"/>
      <c r="G26" s="62"/>
      <c r="H26" s="63"/>
      <c r="I26" s="62"/>
      <c r="J26" s="63"/>
      <c r="K26" s="62"/>
      <c r="L26" s="68"/>
      <c r="M26" s="68"/>
      <c r="N26" s="68"/>
      <c r="O26" s="68"/>
      <c r="P26" s="68"/>
      <c r="Q26" s="68"/>
      <c r="R26" s="63"/>
      <c r="S26" s="49"/>
      <c r="T26" s="50"/>
      <c r="U26" s="50"/>
      <c r="V26" s="50"/>
      <c r="W26" s="50"/>
      <c r="X26" s="50"/>
      <c r="Y26" s="50"/>
      <c r="Z26" s="51"/>
      <c r="AA26" s="10"/>
    </row>
    <row r="27" spans="1:27" s="2" customFormat="1">
      <c r="A27" s="46"/>
      <c r="B27" s="47"/>
      <c r="C27" s="60"/>
      <c r="D27" s="61"/>
      <c r="E27" s="60"/>
      <c r="F27" s="61"/>
      <c r="G27" s="60"/>
      <c r="H27" s="61"/>
      <c r="I27" s="60"/>
      <c r="J27" s="61"/>
      <c r="K27" s="60"/>
      <c r="L27" s="69"/>
      <c r="M27" s="69"/>
      <c r="N27" s="69"/>
      <c r="O27" s="69"/>
      <c r="P27" s="69"/>
      <c r="Q27" s="69"/>
      <c r="R27" s="61"/>
      <c r="S27" s="46"/>
      <c r="T27" s="47"/>
      <c r="U27" s="47"/>
      <c r="V27" s="47"/>
      <c r="W27" s="47"/>
      <c r="X27" s="47"/>
      <c r="Y27" s="47"/>
      <c r="Z27" s="48"/>
      <c r="AA27" s="10"/>
    </row>
    <row r="28" spans="1:27" s="1" customFormat="1" ht="19">
      <c r="A28" s="20">
        <f>S22+1</f>
        <v>43940</v>
      </c>
      <c r="B28" s="21"/>
      <c r="C28" s="18">
        <f>A28+1</f>
        <v>43941</v>
      </c>
      <c r="D28" s="19"/>
      <c r="E28" s="18">
        <f>C28+1</f>
        <v>43942</v>
      </c>
      <c r="F28" s="19"/>
      <c r="G28" s="18">
        <f>E28+1</f>
        <v>43943</v>
      </c>
      <c r="H28" s="19"/>
      <c r="I28" s="18">
        <f>G28+1</f>
        <v>43944</v>
      </c>
      <c r="J28" s="19"/>
      <c r="K28" s="52">
        <f>I28+1</f>
        <v>43945</v>
      </c>
      <c r="L28" s="53"/>
      <c r="M28" s="54"/>
      <c r="N28" s="54"/>
      <c r="O28" s="54"/>
      <c r="P28" s="54"/>
      <c r="Q28" s="54"/>
      <c r="R28" s="55"/>
      <c r="S28" s="56">
        <f>K28+1</f>
        <v>43946</v>
      </c>
      <c r="T28" s="57"/>
      <c r="U28" s="58"/>
      <c r="V28" s="58"/>
      <c r="W28" s="58"/>
      <c r="X28" s="58"/>
      <c r="Y28" s="58"/>
      <c r="Z28" s="59"/>
      <c r="AA28" s="10"/>
    </row>
    <row r="29" spans="1:27" s="1" customFormat="1">
      <c r="A29" s="49"/>
      <c r="B29" s="50"/>
      <c r="C29" s="62"/>
      <c r="D29" s="63"/>
      <c r="E29" s="62"/>
      <c r="F29" s="63"/>
      <c r="G29" s="62"/>
      <c r="H29" s="63"/>
      <c r="I29" s="62"/>
      <c r="J29" s="63"/>
      <c r="K29" s="62"/>
      <c r="L29" s="68"/>
      <c r="M29" s="68"/>
      <c r="N29" s="68"/>
      <c r="O29" s="68"/>
      <c r="P29" s="68"/>
      <c r="Q29" s="68"/>
      <c r="R29" s="63"/>
      <c r="S29" s="49"/>
      <c r="T29" s="50"/>
      <c r="U29" s="50"/>
      <c r="V29" s="50"/>
      <c r="W29" s="50"/>
      <c r="X29" s="50"/>
      <c r="Y29" s="50"/>
      <c r="Z29" s="51"/>
      <c r="AA29" s="10"/>
    </row>
    <row r="30" spans="1:27" s="1" customFormat="1">
      <c r="A30" s="49"/>
      <c r="B30" s="50"/>
      <c r="C30" s="62"/>
      <c r="D30" s="63"/>
      <c r="E30" s="62"/>
      <c r="F30" s="63"/>
      <c r="G30" s="62"/>
      <c r="H30" s="63"/>
      <c r="I30" s="62" t="s">
        <v>42</v>
      </c>
      <c r="J30" s="63"/>
      <c r="K30" s="62"/>
      <c r="L30" s="68"/>
      <c r="M30" s="68"/>
      <c r="N30" s="68"/>
      <c r="O30" s="68"/>
      <c r="P30" s="68"/>
      <c r="Q30" s="68"/>
      <c r="R30" s="63"/>
      <c r="S30" s="49"/>
      <c r="T30" s="50"/>
      <c r="U30" s="50"/>
      <c r="V30" s="50"/>
      <c r="W30" s="50"/>
      <c r="X30" s="50"/>
      <c r="Y30" s="50"/>
      <c r="Z30" s="51"/>
      <c r="AA30" s="10"/>
    </row>
    <row r="31" spans="1:27" s="1" customFormat="1">
      <c r="A31" s="49"/>
      <c r="B31" s="50"/>
      <c r="C31" s="62"/>
      <c r="D31" s="63"/>
      <c r="E31" s="62"/>
      <c r="F31" s="63"/>
      <c r="G31" s="62"/>
      <c r="H31" s="63"/>
      <c r="I31" s="62"/>
      <c r="J31" s="63"/>
      <c r="K31" s="62"/>
      <c r="L31" s="68"/>
      <c r="M31" s="68"/>
      <c r="N31" s="68"/>
      <c r="O31" s="68"/>
      <c r="P31" s="68"/>
      <c r="Q31" s="68"/>
      <c r="R31" s="63"/>
      <c r="S31" s="49"/>
      <c r="T31" s="50"/>
      <c r="U31" s="50"/>
      <c r="V31" s="50"/>
      <c r="W31" s="50"/>
      <c r="X31" s="50"/>
      <c r="Y31" s="50"/>
      <c r="Z31" s="51"/>
      <c r="AA31" s="10"/>
    </row>
    <row r="32" spans="1:27" s="1" customFormat="1">
      <c r="A32" s="49"/>
      <c r="B32" s="50"/>
      <c r="C32" s="62"/>
      <c r="D32" s="63"/>
      <c r="E32" s="62"/>
      <c r="F32" s="63"/>
      <c r="G32" s="62"/>
      <c r="H32" s="63"/>
      <c r="I32" s="62"/>
      <c r="J32" s="63"/>
      <c r="K32" s="62"/>
      <c r="L32" s="68"/>
      <c r="M32" s="68"/>
      <c r="N32" s="68"/>
      <c r="O32" s="68"/>
      <c r="P32" s="68"/>
      <c r="Q32" s="68"/>
      <c r="R32" s="63"/>
      <c r="S32" s="49"/>
      <c r="T32" s="50"/>
      <c r="U32" s="50"/>
      <c r="V32" s="50"/>
      <c r="W32" s="50"/>
      <c r="X32" s="50"/>
      <c r="Y32" s="50"/>
      <c r="Z32" s="51"/>
      <c r="AA32" s="10"/>
    </row>
    <row r="33" spans="1:27" s="2" customFormat="1">
      <c r="A33" s="46"/>
      <c r="B33" s="47"/>
      <c r="C33" s="60"/>
      <c r="D33" s="61"/>
      <c r="E33" s="60"/>
      <c r="F33" s="61"/>
      <c r="G33" s="60"/>
      <c r="H33" s="61"/>
      <c r="I33" s="60"/>
      <c r="J33" s="61"/>
      <c r="K33" s="60"/>
      <c r="L33" s="69"/>
      <c r="M33" s="69"/>
      <c r="N33" s="69"/>
      <c r="O33" s="69"/>
      <c r="P33" s="69"/>
      <c r="Q33" s="69"/>
      <c r="R33" s="61"/>
      <c r="S33" s="46"/>
      <c r="T33" s="47"/>
      <c r="U33" s="47"/>
      <c r="V33" s="47"/>
      <c r="W33" s="47"/>
      <c r="X33" s="47"/>
      <c r="Y33" s="47"/>
      <c r="Z33" s="48"/>
      <c r="AA33" s="10"/>
    </row>
    <row r="34" spans="1:27" s="1" customFormat="1" ht="19">
      <c r="A34" s="20">
        <f>S28+1</f>
        <v>43947</v>
      </c>
      <c r="B34" s="21"/>
      <c r="C34" s="18">
        <f>A34+1</f>
        <v>43948</v>
      </c>
      <c r="D34" s="19"/>
      <c r="E34" s="18">
        <f>C34+1</f>
        <v>43949</v>
      </c>
      <c r="F34" s="19"/>
      <c r="G34" s="18">
        <f>E34+1</f>
        <v>43950</v>
      </c>
      <c r="H34" s="19"/>
      <c r="I34" s="18">
        <f>G34+1</f>
        <v>43951</v>
      </c>
      <c r="J34" s="19"/>
      <c r="K34" s="52">
        <f>I34+1</f>
        <v>43952</v>
      </c>
      <c r="L34" s="53"/>
      <c r="M34" s="54"/>
      <c r="N34" s="54"/>
      <c r="O34" s="54"/>
      <c r="P34" s="54"/>
      <c r="Q34" s="54"/>
      <c r="R34" s="55"/>
      <c r="S34" s="56">
        <f>K34+1</f>
        <v>43953</v>
      </c>
      <c r="T34" s="57"/>
      <c r="U34" s="58"/>
      <c r="V34" s="58"/>
      <c r="W34" s="58"/>
      <c r="X34" s="58"/>
      <c r="Y34" s="58"/>
      <c r="Z34" s="59"/>
      <c r="AA34" s="10"/>
    </row>
    <row r="35" spans="1:27" s="1" customFormat="1">
      <c r="A35" s="49"/>
      <c r="B35" s="50"/>
      <c r="C35" s="62"/>
      <c r="D35" s="63"/>
      <c r="E35" s="62"/>
      <c r="F35" s="63"/>
      <c r="G35" s="62"/>
      <c r="H35" s="63"/>
      <c r="I35" s="62"/>
      <c r="J35" s="63"/>
      <c r="K35" s="62"/>
      <c r="L35" s="68"/>
      <c r="M35" s="68"/>
      <c r="N35" s="68"/>
      <c r="O35" s="68"/>
      <c r="P35" s="68"/>
      <c r="Q35" s="68"/>
      <c r="R35" s="63"/>
      <c r="S35" s="49"/>
      <c r="T35" s="50"/>
      <c r="U35" s="50"/>
      <c r="V35" s="50"/>
      <c r="W35" s="50"/>
      <c r="X35" s="50"/>
      <c r="Y35" s="50"/>
      <c r="Z35" s="51"/>
      <c r="AA35" s="10"/>
    </row>
    <row r="36" spans="1:27" s="1" customFormat="1">
      <c r="A36" s="49"/>
      <c r="B36" s="50"/>
      <c r="C36" s="62"/>
      <c r="D36" s="63"/>
      <c r="E36" s="62"/>
      <c r="F36" s="63"/>
      <c r="G36" s="62"/>
      <c r="H36" s="63"/>
      <c r="I36" s="62"/>
      <c r="J36" s="63"/>
      <c r="K36" s="62"/>
      <c r="L36" s="68"/>
      <c r="M36" s="68"/>
      <c r="N36" s="68"/>
      <c r="O36" s="68"/>
      <c r="P36" s="68"/>
      <c r="Q36" s="68"/>
      <c r="R36" s="63"/>
      <c r="S36" s="49"/>
      <c r="T36" s="50"/>
      <c r="U36" s="50"/>
      <c r="V36" s="50"/>
      <c r="W36" s="50"/>
      <c r="X36" s="50"/>
      <c r="Y36" s="50"/>
      <c r="Z36" s="51"/>
      <c r="AA36" s="10"/>
    </row>
    <row r="37" spans="1:27" s="1" customFormat="1" ht="14">
      <c r="A37" s="49"/>
      <c r="B37" s="50"/>
      <c r="C37" s="62"/>
      <c r="D37" s="63"/>
      <c r="E37" s="62"/>
      <c r="F37" s="63"/>
      <c r="G37" s="62"/>
      <c r="H37" s="63"/>
      <c r="I37" s="64" t="s">
        <v>18</v>
      </c>
      <c r="J37" s="65"/>
      <c r="K37" s="62"/>
      <c r="L37" s="68"/>
      <c r="M37" s="68"/>
      <c r="N37" s="68"/>
      <c r="O37" s="68"/>
      <c r="P37" s="68"/>
      <c r="Q37" s="68"/>
      <c r="R37" s="63"/>
      <c r="S37" s="49"/>
      <c r="T37" s="50"/>
      <c r="U37" s="50"/>
      <c r="V37" s="50"/>
      <c r="W37" s="50"/>
      <c r="X37" s="50"/>
      <c r="Y37" s="50"/>
      <c r="Z37" s="51"/>
      <c r="AA37" s="10"/>
    </row>
    <row r="38" spans="1:27" s="1" customFormat="1">
      <c r="A38" s="49"/>
      <c r="B38" s="50"/>
      <c r="C38" s="62"/>
      <c r="D38" s="63"/>
      <c r="E38" s="62"/>
      <c r="F38" s="63"/>
      <c r="G38" s="62"/>
      <c r="H38" s="63"/>
      <c r="I38" s="62" t="s">
        <v>41</v>
      </c>
      <c r="J38" s="63"/>
      <c r="K38" s="62"/>
      <c r="L38" s="68"/>
      <c r="M38" s="68"/>
      <c r="N38" s="68"/>
      <c r="O38" s="68"/>
      <c r="P38" s="68"/>
      <c r="Q38" s="68"/>
      <c r="R38" s="63"/>
      <c r="S38" s="49"/>
      <c r="T38" s="50"/>
      <c r="U38" s="50"/>
      <c r="V38" s="50"/>
      <c r="W38" s="50"/>
      <c r="X38" s="50"/>
      <c r="Y38" s="50"/>
      <c r="Z38" s="51"/>
      <c r="AA38" s="10"/>
    </row>
    <row r="39" spans="1:27" s="2" customFormat="1">
      <c r="A39" s="46"/>
      <c r="B39" s="47"/>
      <c r="C39" s="60"/>
      <c r="D39" s="61"/>
      <c r="E39" s="60"/>
      <c r="F39" s="61"/>
      <c r="G39" s="60"/>
      <c r="H39" s="61"/>
      <c r="I39" s="60"/>
      <c r="J39" s="61"/>
      <c r="K39" s="60"/>
      <c r="L39" s="69"/>
      <c r="M39" s="69"/>
      <c r="N39" s="69"/>
      <c r="O39" s="69"/>
      <c r="P39" s="69"/>
      <c r="Q39" s="69"/>
      <c r="R39" s="61"/>
      <c r="S39" s="46"/>
      <c r="T39" s="47"/>
      <c r="U39" s="47"/>
      <c r="V39" s="47"/>
      <c r="W39" s="47"/>
      <c r="X39" s="47"/>
      <c r="Y39" s="47"/>
      <c r="Z39" s="48"/>
      <c r="AA39" s="10"/>
    </row>
    <row r="40" spans="1:27" ht="19">
      <c r="A40" s="20">
        <f>S34+1</f>
        <v>43954</v>
      </c>
      <c r="B40" s="21"/>
      <c r="C40" s="18">
        <f>A40+1</f>
        <v>43955</v>
      </c>
      <c r="D40" s="19"/>
      <c r="E40" s="22" t="s">
        <v>54</v>
      </c>
      <c r="F40" s="23"/>
      <c r="G40" s="23"/>
      <c r="H40" s="23"/>
      <c r="I40" s="23"/>
      <c r="J40" s="23"/>
      <c r="K40" s="23"/>
      <c r="L40" s="23"/>
      <c r="M40" s="23"/>
      <c r="N40" s="23"/>
      <c r="O40" s="23"/>
      <c r="P40" s="23"/>
      <c r="Q40" s="23"/>
      <c r="R40" s="23"/>
      <c r="S40" s="23"/>
      <c r="T40" s="23"/>
      <c r="U40" s="23"/>
      <c r="V40" s="23"/>
      <c r="W40" s="23"/>
      <c r="X40" s="23"/>
      <c r="Y40" s="23"/>
      <c r="Z40" s="13"/>
      <c r="AA40" s="9"/>
    </row>
    <row r="41" spans="1:27">
      <c r="A41" s="49"/>
      <c r="B41" s="50"/>
      <c r="C41" s="62"/>
      <c r="D41" s="63"/>
      <c r="E41" s="24" t="s">
        <v>56</v>
      </c>
      <c r="F41" s="8"/>
      <c r="G41" s="8"/>
      <c r="H41" s="8"/>
      <c r="I41" s="8"/>
      <c r="J41" s="8"/>
      <c r="K41" s="8"/>
      <c r="L41" s="8"/>
      <c r="M41" s="8"/>
      <c r="N41" s="8"/>
      <c r="O41" s="8"/>
      <c r="P41" s="8"/>
      <c r="Q41" s="8"/>
      <c r="R41" s="8"/>
      <c r="S41" s="8"/>
      <c r="T41" s="8"/>
      <c r="U41" s="8"/>
      <c r="V41" s="8"/>
      <c r="W41" s="8"/>
      <c r="X41" s="8"/>
      <c r="Y41" s="8"/>
      <c r="Z41" s="12"/>
      <c r="AA41" s="9"/>
    </row>
    <row r="42" spans="1:27">
      <c r="A42" s="49"/>
      <c r="B42" s="50"/>
      <c r="C42" s="62"/>
      <c r="D42" s="63"/>
      <c r="E42" s="24"/>
      <c r="F42" s="8"/>
      <c r="G42" s="8"/>
      <c r="H42" s="8"/>
      <c r="I42" s="8"/>
      <c r="J42" s="8"/>
      <c r="K42" s="8"/>
      <c r="L42" s="8"/>
      <c r="M42" s="8"/>
      <c r="N42" s="8"/>
      <c r="O42" s="8"/>
      <c r="P42" s="8"/>
      <c r="Q42" s="8"/>
      <c r="R42" s="8"/>
      <c r="S42" s="8"/>
      <c r="T42" s="8"/>
      <c r="U42" s="8"/>
      <c r="V42" s="8"/>
      <c r="W42" s="8"/>
      <c r="X42" s="8"/>
      <c r="Y42" s="8"/>
      <c r="Z42" s="11"/>
      <c r="AA42" s="9"/>
    </row>
    <row r="43" spans="1:27">
      <c r="A43" s="49"/>
      <c r="B43" s="50"/>
      <c r="C43" s="62"/>
      <c r="D43" s="63"/>
      <c r="E43" s="24"/>
      <c r="F43" s="8"/>
      <c r="G43" s="8"/>
      <c r="H43" s="8"/>
      <c r="I43" s="8"/>
      <c r="J43" s="8"/>
      <c r="K43" s="8"/>
      <c r="L43" s="8"/>
      <c r="M43" s="8"/>
      <c r="N43" s="8"/>
      <c r="O43" s="8"/>
      <c r="P43" s="8"/>
      <c r="Q43" s="8"/>
      <c r="R43" s="8"/>
      <c r="S43" s="8"/>
      <c r="T43" s="8"/>
      <c r="U43" s="8"/>
      <c r="V43" s="8"/>
      <c r="W43" s="8"/>
      <c r="X43" s="8"/>
      <c r="Y43" s="8"/>
      <c r="Z43" s="11"/>
      <c r="AA43" s="9"/>
    </row>
    <row r="44" spans="1:27">
      <c r="A44" s="49"/>
      <c r="B44" s="50"/>
      <c r="C44" s="62"/>
      <c r="D44" s="63"/>
      <c r="E44" s="24"/>
      <c r="F44" s="8"/>
      <c r="G44" s="8"/>
      <c r="H44" s="8"/>
      <c r="I44" s="8"/>
      <c r="J44" s="8"/>
      <c r="K44" s="79"/>
      <c r="L44" s="79"/>
      <c r="M44" s="79"/>
      <c r="N44" s="79"/>
      <c r="O44" s="79"/>
      <c r="P44" s="79"/>
      <c r="Q44" s="79"/>
      <c r="R44" s="79"/>
      <c r="S44" s="79"/>
      <c r="T44" s="79"/>
      <c r="U44" s="79"/>
      <c r="V44" s="79"/>
      <c r="W44" s="79"/>
      <c r="X44" s="79"/>
      <c r="Y44" s="79"/>
      <c r="Z44" s="80"/>
      <c r="AA44" s="9"/>
    </row>
    <row r="45" spans="1:27" s="1" customFormat="1">
      <c r="A45" s="46"/>
      <c r="B45" s="47"/>
      <c r="C45" s="60"/>
      <c r="D45" s="61"/>
      <c r="E45" s="25"/>
      <c r="F45" s="26"/>
      <c r="G45" s="26"/>
      <c r="H45" s="26"/>
      <c r="I45" s="26"/>
      <c r="J45" s="26"/>
      <c r="K45" s="77"/>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cp:lastPrinted>2019-05-23T20:46:13Z</cp:lastPrinted>
  <dcterms:created xsi:type="dcterms:W3CDTF">2018-11-30T02:23:33Z</dcterms:created>
  <dcterms:modified xsi:type="dcterms:W3CDTF">2019-06-10T14:31:46Z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